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date1904="1" autoCompressPictures="0"/>
  <bookViews>
    <workbookView xWindow="0" yWindow="0" windowWidth="25600" windowHeight="16060"/>
  </bookViews>
  <sheets>
    <sheet name="Feuille 1" sheetId="1" r:id="rId1"/>
  </sheets>
  <definedNames>
    <definedName name="_xlnm._FilterDatabase" localSheetId="0" hidden="1">'Feuille 1'!$A$4:$H$132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6" i="1" l="1"/>
  <c r="I5" i="1"/>
  <c r="I7" i="1"/>
  <c r="I8" i="1"/>
  <c r="I9" i="1"/>
  <c r="I1" i="1"/>
  <c r="I43" i="1"/>
  <c r="I80" i="1"/>
  <c r="I90" i="1"/>
  <c r="I102" i="1"/>
  <c r="I35" i="1"/>
  <c r="I64" i="1"/>
  <c r="I97" i="1"/>
  <c r="I121" i="1"/>
  <c r="I11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6" i="1"/>
  <c r="I37" i="1"/>
  <c r="I38" i="1"/>
  <c r="I39" i="1"/>
  <c r="I40" i="1"/>
  <c r="I41" i="1"/>
  <c r="I42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1" i="1"/>
  <c r="I82" i="1"/>
  <c r="I83" i="1"/>
  <c r="I84" i="1"/>
  <c r="I85" i="1"/>
  <c r="I86" i="1"/>
  <c r="I87" i="1"/>
  <c r="I88" i="1"/>
  <c r="I89" i="1"/>
  <c r="I91" i="1"/>
  <c r="I92" i="1"/>
  <c r="I93" i="1"/>
  <c r="I94" i="1"/>
  <c r="I95" i="1"/>
  <c r="I96" i="1"/>
  <c r="I98" i="1"/>
  <c r="I99" i="1"/>
  <c r="I100" i="1"/>
  <c r="I101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20" i="1"/>
  <c r="I122" i="1"/>
  <c r="I123" i="1"/>
  <c r="I124" i="1"/>
  <c r="I125" i="1"/>
  <c r="I126" i="1"/>
  <c r="I127" i="1"/>
  <c r="I128" i="1"/>
  <c r="I129" i="1"/>
  <c r="I130" i="1"/>
  <c r="I131" i="1"/>
  <c r="I132" i="1"/>
  <c r="H1" i="1"/>
</calcChain>
</file>

<file path=xl/sharedStrings.xml><?xml version="1.0" encoding="utf-8"?>
<sst xmlns="http://schemas.openxmlformats.org/spreadsheetml/2006/main" count="536" uniqueCount="308">
  <si>
    <t>N°</t>
  </si>
  <si>
    <t>NOM</t>
  </si>
  <si>
    <t>CANTON</t>
  </si>
  <si>
    <t>ZONE GEO</t>
  </si>
  <si>
    <t>DE / A</t>
  </si>
  <si>
    <t>ALTITUDE</t>
  </si>
  <si>
    <t>PENTE MAXI</t>
  </si>
  <si>
    <t>ETAT</t>
  </si>
  <si>
    <t>A</t>
  </si>
  <si>
    <t>16 %</t>
  </si>
  <si>
    <t>18 %</t>
  </si>
  <si>
    <t>Préalpes</t>
  </si>
  <si>
    <t>8 %</t>
  </si>
  <si>
    <t>Alpes</t>
  </si>
  <si>
    <t>12 %</t>
  </si>
  <si>
    <t>B</t>
  </si>
  <si>
    <t>Jura</t>
  </si>
  <si>
    <t>10 %</t>
  </si>
  <si>
    <t>C</t>
  </si>
  <si>
    <t>Plateau</t>
  </si>
  <si>
    <t>13 %</t>
  </si>
  <si>
    <t>11 %</t>
  </si>
  <si>
    <t>9 %</t>
  </si>
  <si>
    <t>E</t>
  </si>
  <si>
    <t>F</t>
  </si>
  <si>
    <t>14 %</t>
  </si>
  <si>
    <t>G</t>
  </si>
  <si>
    <t>H</t>
  </si>
  <si>
    <t>6 %</t>
  </si>
  <si>
    <t>I</t>
  </si>
  <si>
    <t>J</t>
  </si>
  <si>
    <t>K</t>
  </si>
  <si>
    <t>L</t>
  </si>
  <si>
    <t>M</t>
  </si>
  <si>
    <t>N</t>
  </si>
  <si>
    <t>O</t>
  </si>
  <si>
    <t>P</t>
  </si>
  <si>
    <t>16.5 %</t>
  </si>
  <si>
    <t>20 %</t>
  </si>
  <si>
    <t>R</t>
  </si>
  <si>
    <t>15 %</t>
  </si>
  <si>
    <t>7 %</t>
  </si>
  <si>
    <t>S</t>
  </si>
  <si>
    <t>Hinterrhein - San Bernardino</t>
  </si>
  <si>
    <t>T</t>
  </si>
  <si>
    <t>U</t>
  </si>
  <si>
    <t>V</t>
  </si>
  <si>
    <t>W</t>
  </si>
  <si>
    <t>Z</t>
  </si>
  <si>
    <t xml:space="preserve">AVANCEMENT:  </t>
  </si>
  <si>
    <t>Ächerli</t>
  </si>
  <si>
    <t>Les Agites</t>
  </si>
  <si>
    <t>Vaud</t>
  </si>
  <si>
    <t>Aiguillon</t>
  </si>
  <si>
    <t>Albis</t>
  </si>
  <si>
    <t>Zurich</t>
  </si>
  <si>
    <t>Albula</t>
  </si>
  <si>
    <t>Grisons</t>
  </si>
  <si>
    <t>Balmberg</t>
  </si>
  <si>
    <t>Soleure</t>
  </si>
  <si>
    <t>Benkerjoch</t>
  </si>
  <si>
    <t>Argovie</t>
  </si>
  <si>
    <t>Belchen</t>
  </si>
  <si>
    <t>Bâle-Campagne</t>
  </si>
  <si>
    <t>Bernina</t>
  </si>
  <si>
    <t>Bööler-Passhöchi</t>
  </si>
  <si>
    <t>Moyen-Pays</t>
  </si>
  <si>
    <t>Bözberg</t>
  </si>
  <si>
    <t>Bretaye</t>
  </si>
  <si>
    <t>Brünig</t>
  </si>
  <si>
    <t>Büchenegg</t>
  </si>
  <si>
    <t>Welschenrohr - Günsberg</t>
  </si>
  <si>
    <t>Küttigen - Oberhof</t>
  </si>
  <si>
    <t>Langenbruck - Eptingen</t>
  </si>
  <si>
    <t>Samedan - Poschiavo</t>
  </si>
  <si>
    <t>Unterkulm - Schöftland</t>
  </si>
  <si>
    <t>Brugg - Frick</t>
  </si>
  <si>
    <t>Villars-sur-Ollon - La Forclaz</t>
  </si>
  <si>
    <t>Berne, Obwald</t>
  </si>
  <si>
    <t>Meiringen - Giswil</t>
  </si>
  <si>
    <t>Langnau am Albis - Tägerst</t>
  </si>
  <si>
    <r>
      <t>Obwald</t>
    </r>
    <r>
      <rPr>
        <sz val="12"/>
        <color indexed="14"/>
        <rFont val="Helvetica Neue"/>
      </rPr>
      <t xml:space="preserve">, </t>
    </r>
    <r>
      <rPr>
        <sz val="12"/>
        <color indexed="8"/>
        <rFont val="Helvetica Neue"/>
      </rPr>
      <t>Nidwald</t>
    </r>
  </si>
  <si>
    <r>
      <t>Kerns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Dallenwil</t>
    </r>
  </si>
  <si>
    <r>
      <t>Yvorne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La Lécherette</t>
    </r>
  </si>
  <si>
    <r>
      <t>Baulmes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L'Auberson</t>
    </r>
  </si>
  <si>
    <r>
      <t>Langnau am Albis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Türlen</t>
    </r>
  </si>
  <si>
    <r>
      <t>Filisur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La Punt</t>
    </r>
  </si>
  <si>
    <t>Ghöch</t>
  </si>
  <si>
    <t>Givrine</t>
  </si>
  <si>
    <t>Glaubenberg</t>
  </si>
  <si>
    <t>Glaubenbühlen</t>
  </si>
  <si>
    <t>Gottschalkenberg</t>
  </si>
  <si>
    <t>Zoug</t>
  </si>
  <si>
    <t>Grand-Saint-Bernard</t>
  </si>
  <si>
    <t>Grimsel</t>
  </si>
  <si>
    <t>Grosse Scheidegg</t>
  </si>
  <si>
    <t>Berne</t>
  </si>
  <si>
    <t>Gurnigel</t>
  </si>
  <si>
    <t>Bäretswil - Gibswil</t>
  </si>
  <si>
    <t>Nyon – Morez, (France)</t>
  </si>
  <si>
    <t>Lucerne, Obwald</t>
  </si>
  <si>
    <t>Entlebuch - Sarnen</t>
  </si>
  <si>
    <t>Schüpfheim - Giswil</t>
  </si>
  <si>
    <t>Menzingen - Raten</t>
  </si>
  <si>
    <t>Valais, Vallée d'Aoste (Italie)</t>
  </si>
  <si>
    <t>Martigny - Aoste</t>
  </si>
  <si>
    <t>Berne, Valais</t>
  </si>
  <si>
    <t>Innertkirchen - Gletsch</t>
  </si>
  <si>
    <t>Grindelwald - Meiringen</t>
  </si>
  <si>
    <t>Riggisberg - Zollhaus</t>
  </si>
  <si>
    <t>Le Chalet à Gobet</t>
  </si>
  <si>
    <t>Épalinges - Montpreveyres</t>
  </si>
  <si>
    <t>Challhöchi</t>
  </si>
  <si>
    <t>Bâle-Campagne, Soleure</t>
  </si>
  <si>
    <t>Metzerlen - Röschenz</t>
  </si>
  <si>
    <t>Champex</t>
  </si>
  <si>
    <t>Valais</t>
  </si>
  <si>
    <t>Les Valettes - Orsières</t>
  </si>
  <si>
    <t>Chasseral</t>
  </si>
  <si>
    <t>Nods - Saint-Imier</t>
  </si>
  <si>
    <t>Chatzenstrick</t>
  </si>
  <si>
    <t>Schwytz</t>
  </si>
  <si>
    <t>Einsiedeln - Altmatt</t>
  </si>
  <si>
    <t>Chilchzimmersattel</t>
  </si>
  <si>
    <t>Croix</t>
  </si>
  <si>
    <t>Bex - Les Diablerets</t>
  </si>
  <si>
    <t>Saint-Ursanne - Courgenay</t>
  </si>
  <si>
    <t>Flüela</t>
  </si>
  <si>
    <t>Davos - Susch</t>
  </si>
  <si>
    <t>Forclaz</t>
  </si>
  <si>
    <t>Martigny - Le Châtelard</t>
  </si>
  <si>
    <t>Furka</t>
  </si>
  <si>
    <t>Uri, Valais</t>
  </si>
  <si>
    <t>Realp - Oberwald</t>
  </si>
  <si>
    <t>Étroits</t>
  </si>
  <si>
    <t>Etzel</t>
  </si>
  <si>
    <r>
      <t>Yverdon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Fleurier</t>
    </r>
  </si>
  <si>
    <r>
      <t>Pfäffikon (Schwytz)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Einsiedeln</t>
    </r>
  </si>
  <si>
    <t>Obere Hauenstein</t>
  </si>
  <si>
    <t>Unterer Hauenstein</t>
  </si>
  <si>
    <t>Heitersberg</t>
  </si>
  <si>
    <t>Hirzel</t>
  </si>
  <si>
    <t>Hulftegg</t>
  </si>
  <si>
    <t>Soleure, Bâle-Campagne</t>
  </si>
  <si>
    <t>Balsthal - Waldenburg</t>
  </si>
  <si>
    <t>Soleure Bâle-Campagne</t>
  </si>
  <si>
    <t>Olten - Sissach</t>
  </si>
  <si>
    <t>Oberrohrdorf - Spreitenbach</t>
  </si>
  <si>
    <t>Zurich, Zoug</t>
  </si>
  <si>
    <t>Wädenswil - Sihlbrugg</t>
  </si>
  <si>
    <t>Zurich, Saint-Gall</t>
  </si>
  <si>
    <t>Steg - Mühlrüti</t>
  </si>
  <si>
    <t>Ibergeregg</t>
  </si>
  <si>
    <t>Schwyz - Unteriberg</t>
  </si>
  <si>
    <t>Jaman</t>
  </si>
  <si>
    <t>Jaun</t>
  </si>
  <si>
    <t>Julier</t>
  </si>
  <si>
    <t>Montreux / Vevey - Montbovon</t>
  </si>
  <si>
    <t>Fribourg, Berne</t>
  </si>
  <si>
    <t>Charmey - Reidenbach</t>
  </si>
  <si>
    <t>Tiefencastel - Silvaplana</t>
  </si>
  <si>
    <t>Kerenzerberg</t>
  </si>
  <si>
    <t>Glaris</t>
  </si>
  <si>
    <t>Klausen</t>
  </si>
  <si>
    <r>
      <t>Mollis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Mühlehorn</t>
    </r>
  </si>
  <si>
    <r>
      <t>Uri</t>
    </r>
    <r>
      <rPr>
        <sz val="12"/>
        <color indexed="14"/>
        <rFont val="Helvetica Neue"/>
      </rPr>
      <t xml:space="preserve">, </t>
    </r>
    <r>
      <rPr>
        <sz val="12"/>
        <color indexed="8"/>
        <rFont val="Helvetica Neue"/>
      </rPr>
      <t>Glaris</t>
    </r>
  </si>
  <si>
    <r>
      <t>Altdorf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Linthal</t>
    </r>
  </si>
  <si>
    <t>Lenzerheide</t>
  </si>
  <si>
    <t>Livigno</t>
  </si>
  <si>
    <t>Lukmanier</t>
  </si>
  <si>
    <r>
      <t>Grisons</t>
    </r>
    <r>
      <rPr>
        <sz val="12"/>
        <color indexed="14"/>
        <rFont val="Helvetica Neue"/>
      </rPr>
      <t xml:space="preserve">, </t>
    </r>
    <r>
      <rPr>
        <sz val="12"/>
        <color indexed="8"/>
        <rFont val="Helvetica Neue"/>
      </rPr>
      <t>Lombardie</t>
    </r>
    <r>
      <rPr>
        <sz val="12"/>
        <color indexed="14"/>
        <rFont val="Helvetica Neue"/>
      </rPr>
      <t xml:space="preserve"> (</t>
    </r>
    <r>
      <rPr>
        <sz val="12"/>
        <color indexed="8"/>
        <rFont val="Helvetica Neue"/>
      </rPr>
      <t>Italie</t>
    </r>
    <r>
      <rPr>
        <sz val="12"/>
        <color indexed="14"/>
        <rFont val="Helvetica Neue"/>
      </rPr>
      <t>)</t>
    </r>
  </si>
  <si>
    <t>Chur - Tiefencastel</t>
  </si>
  <si>
    <t>Grisons, Lombardie (Italie)</t>
  </si>
  <si>
    <t>La Motta – Livigno (Italie, enclave « pratique »)</t>
  </si>
  <si>
    <t>Grisons, Tessin</t>
  </si>
  <si>
    <t>Disentis - Biasca</t>
  </si>
  <si>
    <t>Maloja</t>
  </si>
  <si>
    <t>Marchairuz</t>
  </si>
  <si>
    <t>Mollendruz</t>
  </si>
  <si>
    <t>Mont Crosin</t>
  </si>
  <si>
    <t>Col du Monte Ceneri</t>
  </si>
  <si>
    <t>Tessin</t>
  </si>
  <si>
    <t>Col du Mont d'Orzeires</t>
  </si>
  <si>
    <t>Moosalp</t>
  </si>
  <si>
    <t>Pas de Morgins</t>
  </si>
  <si>
    <t>Mosses</t>
  </si>
  <si>
    <t>Mutschellen</t>
  </si>
  <si>
    <r>
      <t>Silvaplana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Chiavenna</t>
    </r>
    <r>
      <rPr>
        <sz val="12"/>
        <color indexed="14"/>
        <rFont val="Helvetica Neue"/>
      </rPr>
      <t xml:space="preserve"> (Italie)</t>
    </r>
  </si>
  <si>
    <r>
      <t>Bière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Le Brassus</t>
    </r>
  </si>
  <si>
    <r>
      <t>Cossonay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Le Pont</t>
    </r>
  </si>
  <si>
    <r>
      <t>Saint-Imier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Tramelan</t>
    </r>
  </si>
  <si>
    <r>
      <t>Cadenazzo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Lugano</t>
    </r>
  </si>
  <si>
    <r>
      <t>Vallorbe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Le Pont</t>
    </r>
  </si>
  <si>
    <r>
      <t>Stalden</t>
    </r>
    <r>
      <rPr>
        <sz val="12"/>
        <color indexed="14"/>
        <rFont val="Helvetica Neue"/>
      </rPr>
      <t xml:space="preserve"> – </t>
    </r>
    <r>
      <rPr>
        <sz val="12"/>
        <color indexed="8"/>
        <rFont val="Helvetica Neue"/>
      </rPr>
      <t>Bürchen</t>
    </r>
  </si>
  <si>
    <r>
      <t>Valais</t>
    </r>
    <r>
      <rPr>
        <sz val="12"/>
        <color indexed="14"/>
        <rFont val="Helvetica Neue"/>
      </rPr>
      <t xml:space="preserve">, </t>
    </r>
    <r>
      <rPr>
        <sz val="12"/>
        <color indexed="8"/>
        <rFont val="Helvetica Neue"/>
      </rPr>
      <t>Haute-Savoie</t>
    </r>
    <r>
      <rPr>
        <sz val="12"/>
        <color indexed="14"/>
        <rFont val="Helvetica Neue"/>
      </rPr>
      <t xml:space="preserve"> (</t>
    </r>
    <r>
      <rPr>
        <sz val="12"/>
        <color indexed="8"/>
        <rFont val="Helvetica Neue"/>
      </rPr>
      <t>France</t>
    </r>
    <r>
      <rPr>
        <sz val="12"/>
        <color indexed="14"/>
        <rFont val="Helvetica Neue"/>
      </rPr>
      <t>)</t>
    </r>
  </si>
  <si>
    <r>
      <t>Monthey</t>
    </r>
    <r>
      <rPr>
        <sz val="12"/>
        <color indexed="14"/>
        <rFont val="Helvetica Neue"/>
      </rPr>
      <t xml:space="preserve"> – </t>
    </r>
    <r>
      <rPr>
        <sz val="12"/>
        <color indexed="8"/>
        <rFont val="Helvetica Neue"/>
      </rPr>
      <t>Abondance</t>
    </r>
  </si>
  <si>
    <r>
      <t>Aigle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Château-d'Œx</t>
    </r>
  </si>
  <si>
    <r>
      <t>Bremgarten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Dietikon</t>
    </r>
  </si>
  <si>
    <t>Néggia, Alpe di</t>
  </si>
  <si>
    <t>Nufenen</t>
  </si>
  <si>
    <t>Indémini - Fosano</t>
  </si>
  <si>
    <t>Valais, Tessin</t>
  </si>
  <si>
    <t>Ulrichen - Airolo</t>
  </si>
  <si>
    <t>Oberalp</t>
  </si>
  <si>
    <t>Oberricken</t>
  </si>
  <si>
    <t>Saint-Gall</t>
  </si>
  <si>
    <t>Col de l'Ofen</t>
  </si>
  <si>
    <t>Orn</t>
  </si>
  <si>
    <t>Grisons, Uri</t>
  </si>
  <si>
    <t>Disentis - Andermatt</t>
  </si>
  <si>
    <t>St. Gallenkappel - Ricken</t>
  </si>
  <si>
    <t>Zernez - Sta. Maria</t>
  </si>
  <si>
    <t>Wernetshausen - Wald</t>
  </si>
  <si>
    <t>Passwang</t>
  </si>
  <si>
    <t>Pierre-Pertuis</t>
  </si>
  <si>
    <t>Pierre du Moëllé</t>
  </si>
  <si>
    <t>Pillon</t>
  </si>
  <si>
    <t>Planches</t>
  </si>
  <si>
    <t>Pontins</t>
  </si>
  <si>
    <t>Pragel</t>
  </si>
  <si>
    <t>Erschwil - Mümliswil</t>
  </si>
  <si>
    <t>Sonceboz - Tavannes</t>
  </si>
  <si>
    <t>Le Sépey - Route des Agites</t>
  </si>
  <si>
    <t>Vaud, Berne</t>
  </si>
  <si>
    <t>Le Sépey - Saanen</t>
  </si>
  <si>
    <t>Martigny - Sembrancher</t>
  </si>
  <si>
    <t>Neuchâtel, Berne</t>
  </si>
  <si>
    <t>Dombresson - Saint-Imier</t>
  </si>
  <si>
    <t>Schwytz, Glaris</t>
  </si>
  <si>
    <t>Hinterthal - Netstal</t>
  </si>
  <si>
    <t>Rangiers</t>
  </si>
  <si>
    <t>Raten</t>
  </si>
  <si>
    <t>Rengg</t>
  </si>
  <si>
    <t>Lucerne</t>
  </si>
  <si>
    <t>Ricken</t>
  </si>
  <si>
    <t>Roches</t>
  </si>
  <si>
    <t>Ruppen</t>
  </si>
  <si>
    <t>Rüsler</t>
  </si>
  <si>
    <t>Cornol - Develier</t>
  </si>
  <si>
    <t>Zoug, Schwytz</t>
  </si>
  <si>
    <t>Oberägeri - Biberbrugg</t>
  </si>
  <si>
    <t>Schachen - Entlebuch</t>
  </si>
  <si>
    <t>Eschenbach - Ricken</t>
  </si>
  <si>
    <t>Neuchâtel, Doubs (France)</t>
  </si>
  <si>
    <t>Le Locle – Morteau</t>
  </si>
  <si>
    <t>Appenzell Rhodes-Extérieures, Saint-Gall</t>
  </si>
  <si>
    <t>Trogen - Altstätten</t>
  </si>
  <si>
    <t>Niederrohrdorf - Neuenhof</t>
  </si>
  <si>
    <t>Saanenmöser</t>
  </si>
  <si>
    <t>Saint-Gothard</t>
  </si>
  <si>
    <t>Salhöhe</t>
  </si>
  <si>
    <t>San Bernardino</t>
  </si>
  <si>
    <t>Santelhöchi</t>
  </si>
  <si>
    <t>Sattel</t>
  </si>
  <si>
    <t>Sattelegg</t>
  </si>
  <si>
    <t>Schallenberg</t>
  </si>
  <si>
    <t>Schelten</t>
  </si>
  <si>
    <t>Schufelberger Egg</t>
  </si>
  <si>
    <t>Schwägalp</t>
  </si>
  <si>
    <t>Schwarzenbühl</t>
  </si>
  <si>
    <t>Simplon</t>
  </si>
  <si>
    <t>Splügen</t>
  </si>
  <si>
    <t>St. Anton</t>
  </si>
  <si>
    <t>Appenzell Rhodes-Intérieures</t>
  </si>
  <si>
    <t>St.Luzisteig</t>
  </si>
  <si>
    <t>Staffelegg</t>
  </si>
  <si>
    <t>Stoss</t>
  </si>
  <si>
    <t>Susten</t>
  </si>
  <si>
    <t>Zweisimmen - Saanen</t>
  </si>
  <si>
    <t>Uri, Tessin</t>
  </si>
  <si>
    <t>Göschenen - Airolo</t>
  </si>
  <si>
    <t>Soleure, Argovie</t>
  </si>
  <si>
    <t>Kienberg - Erlinsbach</t>
  </si>
  <si>
    <t>Egerkingen - Langenbruck</t>
  </si>
  <si>
    <t>Pfäffikon - Seewen</t>
  </si>
  <si>
    <t>Willerzell - Siebnen</t>
  </si>
  <si>
    <t>Oberei - Schangnau</t>
  </si>
  <si>
    <t>Berne, Soleure</t>
  </si>
  <si>
    <t>Delémont - Balsthal</t>
  </si>
  <si>
    <t>Wernetshausen - Gibswil</t>
  </si>
  <si>
    <t>Saint-Gall, Appenzell Rhodes-Extérieures</t>
  </si>
  <si>
    <t>Neu St. Johann - Urnäsch</t>
  </si>
  <si>
    <t>Riffenmatt - Gurnigel</t>
  </si>
  <si>
    <t>Brigue – Domodossola, (Italie)</t>
  </si>
  <si>
    <t>Splügen - Chiavenna (Italie)</t>
  </si>
  <si>
    <t>Altstätten - Oberegg</t>
  </si>
  <si>
    <t>Maienfeld - Balzers (Liechtenstein)</t>
  </si>
  <si>
    <t>Frick - Aarau</t>
  </si>
  <si>
    <t>Appenzell - Altstätten</t>
  </si>
  <si>
    <t>Berne, Uri</t>
  </si>
  <si>
    <t>Innertkirchen - Wassen</t>
  </si>
  <si>
    <t>Tourne</t>
  </si>
  <si>
    <t>Neuchâtel</t>
  </si>
  <si>
    <t>Peseux - Le Locle</t>
  </si>
  <si>
    <t>Umbrail</t>
  </si>
  <si>
    <t>Sta. Maria - route du col du Stelvio (Italie)</t>
  </si>
  <si>
    <t>Vue des Alpes</t>
  </si>
  <si>
    <t>Neuchâtel - La Chaux-de-Fonds</t>
  </si>
  <si>
    <t>Wasserfluh</t>
  </si>
  <si>
    <t>Weissenstein</t>
  </si>
  <si>
    <t>Wildhaus</t>
  </si>
  <si>
    <t>Wolfgang</t>
  </si>
  <si>
    <r>
      <t>Lichtensteig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St. Peterzell</t>
    </r>
  </si>
  <si>
    <r>
      <t>Oberdorf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Gänsbrunnen</t>
    </r>
  </si>
  <si>
    <r>
      <t>Wattwil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Buchs</t>
    </r>
  </si>
  <si>
    <r>
      <t>Klosters</t>
    </r>
    <r>
      <rPr>
        <sz val="12"/>
        <color indexed="14"/>
        <rFont val="Helvetica Neue"/>
      </rPr>
      <t xml:space="preserve"> - </t>
    </r>
    <r>
      <rPr>
        <sz val="12"/>
        <color indexed="8"/>
        <rFont val="Helvetica Neue"/>
      </rPr>
      <t>Davos</t>
    </r>
  </si>
  <si>
    <t>Zugerberg</t>
  </si>
  <si>
    <t>Zoug - Unterägeri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</si>
</sst>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C_H_F_-;\-* #,##0.00\ _C_H_F_-;_-* &quot;-&quot;??\ _C_H_F_-;_-@_-"/>
    <numFmt numFmtId="174" formatCode="#,##0_ ;\-#,##0\ "/>
  </numFmts>
  <fonts count="18" x14ac:knownFonts="1">
    <font>
      <sz val="10"/>
      <color indexed="8"/>
      <name val="Helvetica Neue"/>
    </font>
    <font>
      <b/>
      <sz val="12"/>
      <color indexed="9"/>
      <name val="Helvetica Neue"/>
    </font>
    <font>
      <b/>
      <sz val="14"/>
      <color indexed="9"/>
      <name val="Helvetica"/>
    </font>
    <font>
      <b/>
      <sz val="14"/>
      <color indexed="12"/>
      <name val="Helvetica"/>
    </font>
    <font>
      <b/>
      <sz val="10"/>
      <color indexed="8"/>
      <name val="Helvetica Neue"/>
    </font>
    <font>
      <b/>
      <sz val="14"/>
      <color indexed="14"/>
      <name val="Helvetica"/>
    </font>
    <font>
      <sz val="8"/>
      <name val="Helvetica Neue"/>
    </font>
    <font>
      <sz val="10"/>
      <color indexed="8"/>
      <name val="Helvetica Neue"/>
    </font>
    <font>
      <b/>
      <sz val="20"/>
      <color indexed="9"/>
      <name val="Helvetica Neue"/>
    </font>
    <font>
      <sz val="12"/>
      <color indexed="8"/>
      <name val="Helvetica Neue"/>
    </font>
    <font>
      <sz val="12"/>
      <color indexed="14"/>
      <name val="Helvetica Neue"/>
    </font>
    <font>
      <sz val="12"/>
      <color indexed="14"/>
      <name val="Helvetica"/>
    </font>
    <font>
      <sz val="12"/>
      <name val="Helvetica Neue"/>
    </font>
    <font>
      <sz val="12"/>
      <name val="Helvetica"/>
    </font>
    <font>
      <u/>
      <sz val="12"/>
      <name val="Helvetica Neue"/>
    </font>
    <font>
      <u/>
      <sz val="12"/>
      <name val="Helvetica"/>
    </font>
    <font>
      <u/>
      <sz val="10"/>
      <color theme="10"/>
      <name val="Helvetica Neue"/>
    </font>
    <font>
      <u/>
      <sz val="10"/>
      <color theme="11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5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/>
      <top style="thin">
        <color indexed="11"/>
      </top>
      <bottom style="thin">
        <color indexed="11"/>
      </bottom>
      <diagonal/>
    </border>
    <border>
      <left style="thin">
        <color indexed="11"/>
      </left>
      <right/>
      <top style="thin">
        <color indexed="11"/>
      </top>
      <bottom style="thin">
        <color indexed="11"/>
      </bottom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5">
    <xf numFmtId="0" fontId="0" fillId="0" borderId="0" applyNumberFormat="0" applyFill="0" applyBorder="0" applyProtection="0">
      <alignment vertical="top" wrapText="1"/>
    </xf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 wrapText="1"/>
    </xf>
    <xf numFmtId="0" fontId="17" fillId="0" borderId="0" applyNumberFormat="0" applyFill="0" applyBorder="0" applyAlignment="0" applyProtection="0">
      <alignment vertical="top" wrapText="1"/>
    </xf>
  </cellStyleXfs>
  <cellXfs count="29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49" fontId="3" fillId="2" borderId="1" xfId="0" applyNumberFormat="1" applyFont="1" applyFill="1" applyBorder="1" applyAlignment="1">
      <alignment horizontal="center" vertical="center" wrapText="1" readingOrder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NumberFormat="1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 wrapText="1"/>
    </xf>
    <xf numFmtId="9" fontId="8" fillId="2" borderId="1" xfId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 readingOrder="1"/>
    </xf>
    <xf numFmtId="0" fontId="11" fillId="0" borderId="1" xfId="0" applyNumberFormat="1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 readingOrder="1"/>
    </xf>
    <xf numFmtId="0" fontId="13" fillId="0" borderId="1" xfId="0" applyNumberFormat="1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 readingOrder="1"/>
    </xf>
    <xf numFmtId="0" fontId="15" fillId="0" borderId="1" xfId="0" applyNumberFormat="1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right" vertical="center" wrapText="1"/>
    </xf>
    <xf numFmtId="0" fontId="8" fillId="2" borderId="2" xfId="0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horizontal="right" vertical="center" wrapText="1"/>
    </xf>
    <xf numFmtId="174" fontId="8" fillId="2" borderId="1" xfId="2" applyNumberFormat="1" applyFont="1" applyFill="1" applyBorder="1" applyAlignment="1">
      <alignment horizontal="center" vertical="center" wrapText="1"/>
    </xf>
  </cellXfs>
  <cellStyles count="5">
    <cellStyle name="Lien hypertexte" xfId="3" builtinId="8" hidden="1"/>
    <cellStyle name="Lien hypertexte visité" xfId="4" builtinId="9" hidden="1"/>
    <cellStyle name="Milliers" xfId="2" builtinId="3"/>
    <cellStyle name="Normal" xfId="0" builtinId="0"/>
    <cellStyle name="Pourcentage" xfId="1" builtinId="5"/>
  </cellStyles>
  <dxfs count="0"/>
  <tableStyles count="0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191414"/>
      <rgbColor rgb="FFCCCCCC"/>
      <rgbColor rgb="FF7F7F7F"/>
      <rgbColor rgb="FF0645AC"/>
      <rgbColor rgb="FFB90000"/>
      <rgbColor rgb="FF212121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V132"/>
  <sheetViews>
    <sheetView showGridLines="0" tabSelected="1" workbookViewId="0">
      <selection activeCell="L8" sqref="L8"/>
    </sheetView>
  </sheetViews>
  <sheetFormatPr baseColWidth="10" defaultColWidth="16.33203125" defaultRowHeight="20" customHeight="1" x14ac:dyDescent="0"/>
  <cols>
    <col min="1" max="1" width="7.5" style="1" customWidth="1"/>
    <col min="2" max="2" width="18.5" style="1" customWidth="1"/>
    <col min="3" max="8" width="16.33203125" style="1" customWidth="1"/>
    <col min="9" max="9" width="16.33203125" style="11" customWidth="1"/>
    <col min="10" max="256" width="16.33203125" style="1" customWidth="1"/>
  </cols>
  <sheetData>
    <row r="1" spans="1:9" ht="32" customHeight="1">
      <c r="A1" s="25" t="s">
        <v>49</v>
      </c>
      <c r="B1" s="26"/>
      <c r="C1" s="26"/>
      <c r="D1" s="26"/>
      <c r="E1" s="26"/>
      <c r="F1" s="26"/>
      <c r="G1" s="27"/>
      <c r="H1" s="12">
        <f>SUM(I5:I132)/107</f>
        <v>0</v>
      </c>
      <c r="I1" s="28">
        <f>SUM(I5:I132)</f>
        <v>0</v>
      </c>
    </row>
    <row r="2" spans="1:9" ht="17.75" customHeight="1">
      <c r="A2" s="10"/>
      <c r="B2" s="10"/>
      <c r="C2" s="10"/>
      <c r="D2" s="10"/>
      <c r="E2" s="10"/>
      <c r="F2" s="10"/>
      <c r="G2" s="10"/>
      <c r="H2" s="10"/>
    </row>
    <row r="3" spans="1:9" ht="17.7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9" ht="20" customHeight="1">
      <c r="A4" s="3"/>
      <c r="B4" s="4" t="s">
        <v>8</v>
      </c>
      <c r="C4" s="5"/>
      <c r="D4" s="5"/>
      <c r="E4" s="5"/>
      <c r="F4" s="5"/>
      <c r="G4" s="5"/>
      <c r="H4" s="6"/>
    </row>
    <row r="5" spans="1:9" ht="37" customHeight="1">
      <c r="A5" s="7">
        <v>1</v>
      </c>
      <c r="B5" s="13" t="s">
        <v>50</v>
      </c>
      <c r="C5" s="13" t="s">
        <v>81</v>
      </c>
      <c r="D5" s="13" t="s">
        <v>13</v>
      </c>
      <c r="E5" s="13" t="s">
        <v>82</v>
      </c>
      <c r="F5" s="15">
        <v>1458</v>
      </c>
      <c r="G5" s="14" t="s">
        <v>9</v>
      </c>
      <c r="H5" s="8"/>
      <c r="I5" s="11">
        <f>IF(H5,1,0)</f>
        <v>0</v>
      </c>
    </row>
    <row r="6" spans="1:9" ht="37" customHeight="1">
      <c r="A6" s="7">
        <v>2</v>
      </c>
      <c r="B6" s="13" t="s">
        <v>51</v>
      </c>
      <c r="C6" s="13" t="s">
        <v>52</v>
      </c>
      <c r="D6" s="13" t="s">
        <v>11</v>
      </c>
      <c r="E6" s="13" t="s">
        <v>83</v>
      </c>
      <c r="F6" s="15">
        <v>1569</v>
      </c>
      <c r="G6" s="14" t="s">
        <v>10</v>
      </c>
      <c r="H6" s="8"/>
      <c r="I6" s="11">
        <f t="shared" ref="I6:I69" si="0">IF(H6,1,0)</f>
        <v>0</v>
      </c>
    </row>
    <row r="7" spans="1:9" ht="37" customHeight="1">
      <c r="A7" s="7">
        <v>3</v>
      </c>
      <c r="B7" s="13" t="s">
        <v>53</v>
      </c>
      <c r="C7" s="13" t="s">
        <v>52</v>
      </c>
      <c r="D7" s="13" t="s">
        <v>16</v>
      </c>
      <c r="E7" s="13" t="s">
        <v>84</v>
      </c>
      <c r="F7" s="15">
        <v>1293</v>
      </c>
      <c r="G7" s="14" t="s">
        <v>10</v>
      </c>
      <c r="H7" s="8"/>
      <c r="I7" s="11">
        <f t="shared" si="0"/>
        <v>0</v>
      </c>
    </row>
    <row r="8" spans="1:9" ht="37" customHeight="1">
      <c r="A8" s="7">
        <v>4</v>
      </c>
      <c r="B8" s="13" t="s">
        <v>54</v>
      </c>
      <c r="C8" s="13" t="s">
        <v>55</v>
      </c>
      <c r="D8" s="14" t="s">
        <v>11</v>
      </c>
      <c r="E8" s="13" t="s">
        <v>85</v>
      </c>
      <c r="F8" s="15">
        <v>791</v>
      </c>
      <c r="G8" s="14" t="s">
        <v>12</v>
      </c>
      <c r="H8" s="8"/>
      <c r="I8" s="11">
        <f t="shared" si="0"/>
        <v>0</v>
      </c>
    </row>
    <row r="9" spans="1:9" ht="37" customHeight="1">
      <c r="A9" s="7">
        <v>5</v>
      </c>
      <c r="B9" s="13" t="s">
        <v>56</v>
      </c>
      <c r="C9" s="13" t="s">
        <v>57</v>
      </c>
      <c r="D9" s="14" t="s">
        <v>13</v>
      </c>
      <c r="E9" s="13" t="s">
        <v>86</v>
      </c>
      <c r="F9" s="15">
        <v>2312</v>
      </c>
      <c r="G9" s="14" t="s">
        <v>14</v>
      </c>
      <c r="H9" s="8"/>
      <c r="I9" s="11">
        <f t="shared" si="0"/>
        <v>0</v>
      </c>
    </row>
    <row r="10" spans="1:9" ht="20" customHeight="1">
      <c r="A10" s="3"/>
      <c r="B10" s="4" t="s">
        <v>15</v>
      </c>
      <c r="C10" s="5"/>
      <c r="D10" s="5"/>
      <c r="E10" s="5"/>
      <c r="F10" s="5"/>
      <c r="G10" s="5"/>
      <c r="H10" s="6"/>
      <c r="I10" s="11">
        <f t="shared" si="0"/>
        <v>0</v>
      </c>
    </row>
    <row r="11" spans="1:9" ht="37" customHeight="1">
      <c r="A11" s="7">
        <v>6</v>
      </c>
      <c r="B11" s="17" t="s">
        <v>58</v>
      </c>
      <c r="C11" s="17" t="s">
        <v>59</v>
      </c>
      <c r="D11" s="18" t="s">
        <v>16</v>
      </c>
      <c r="E11" s="17" t="s">
        <v>71</v>
      </c>
      <c r="F11" s="15">
        <v>1078</v>
      </c>
      <c r="G11" s="16"/>
      <c r="H11" s="8"/>
      <c r="I11" s="11">
        <f t="shared" si="0"/>
        <v>0</v>
      </c>
    </row>
    <row r="12" spans="1:9" ht="37" customHeight="1">
      <c r="A12" s="7">
        <v>7</v>
      </c>
      <c r="B12" s="17" t="s">
        <v>60</v>
      </c>
      <c r="C12" s="17" t="s">
        <v>61</v>
      </c>
      <c r="D12" s="18" t="s">
        <v>16</v>
      </c>
      <c r="E12" s="17" t="s">
        <v>72</v>
      </c>
      <c r="F12" s="15">
        <v>674</v>
      </c>
      <c r="G12" s="16"/>
      <c r="H12" s="8"/>
      <c r="I12" s="11">
        <f t="shared" si="0"/>
        <v>0</v>
      </c>
    </row>
    <row r="13" spans="1:9" ht="37" customHeight="1">
      <c r="A13" s="7">
        <v>8</v>
      </c>
      <c r="B13" s="17" t="s">
        <v>62</v>
      </c>
      <c r="C13" s="17" t="s">
        <v>63</v>
      </c>
      <c r="D13" s="18" t="s">
        <v>16</v>
      </c>
      <c r="E13" s="17" t="s">
        <v>73</v>
      </c>
      <c r="F13" s="15">
        <v>890</v>
      </c>
      <c r="G13" s="16"/>
      <c r="H13" s="8"/>
      <c r="I13" s="11">
        <f t="shared" si="0"/>
        <v>0</v>
      </c>
    </row>
    <row r="14" spans="1:9" ht="37" customHeight="1">
      <c r="A14" s="7">
        <v>9</v>
      </c>
      <c r="B14" s="17" t="s">
        <v>64</v>
      </c>
      <c r="C14" s="17" t="s">
        <v>57</v>
      </c>
      <c r="D14" s="18" t="s">
        <v>13</v>
      </c>
      <c r="E14" s="17" t="s">
        <v>74</v>
      </c>
      <c r="F14" s="15">
        <v>2328</v>
      </c>
      <c r="G14" s="14" t="s">
        <v>17</v>
      </c>
      <c r="H14" s="8"/>
      <c r="I14" s="11">
        <f t="shared" si="0"/>
        <v>0</v>
      </c>
    </row>
    <row r="15" spans="1:9" ht="37" customHeight="1">
      <c r="A15" s="7">
        <v>10</v>
      </c>
      <c r="B15" s="17" t="s">
        <v>65</v>
      </c>
      <c r="C15" s="17" t="s">
        <v>61</v>
      </c>
      <c r="D15" s="17" t="s">
        <v>66</v>
      </c>
      <c r="E15" s="17" t="s">
        <v>75</v>
      </c>
      <c r="F15" s="15">
        <v>611</v>
      </c>
      <c r="G15" s="16"/>
      <c r="H15" s="8"/>
      <c r="I15" s="11">
        <f t="shared" si="0"/>
        <v>0</v>
      </c>
    </row>
    <row r="16" spans="1:9" ht="20" customHeight="1">
      <c r="A16" s="7">
        <v>11</v>
      </c>
      <c r="B16" s="17" t="s">
        <v>67</v>
      </c>
      <c r="C16" s="17" t="s">
        <v>61</v>
      </c>
      <c r="D16" s="18" t="s">
        <v>16</v>
      </c>
      <c r="E16" s="17" t="s">
        <v>76</v>
      </c>
      <c r="F16" s="15">
        <v>569</v>
      </c>
      <c r="G16" s="14" t="s">
        <v>12</v>
      </c>
      <c r="H16" s="8"/>
      <c r="I16" s="11">
        <f t="shared" si="0"/>
        <v>0</v>
      </c>
    </row>
    <row r="17" spans="1:9" ht="54" customHeight="1">
      <c r="A17" s="7">
        <v>12</v>
      </c>
      <c r="B17" s="17" t="s">
        <v>68</v>
      </c>
      <c r="C17" s="17" t="s">
        <v>52</v>
      </c>
      <c r="D17" s="18" t="s">
        <v>11</v>
      </c>
      <c r="E17" s="17" t="s">
        <v>77</v>
      </c>
      <c r="F17" s="15">
        <v>1804</v>
      </c>
      <c r="G17" s="16"/>
      <c r="H17" s="8"/>
      <c r="I17" s="11">
        <f t="shared" si="0"/>
        <v>0</v>
      </c>
    </row>
    <row r="18" spans="1:9" ht="37" customHeight="1">
      <c r="A18" s="7">
        <v>13</v>
      </c>
      <c r="B18" s="17" t="s">
        <v>69</v>
      </c>
      <c r="C18" s="17" t="s">
        <v>78</v>
      </c>
      <c r="D18" s="18" t="s">
        <v>13</v>
      </c>
      <c r="E18" s="17" t="s">
        <v>79</v>
      </c>
      <c r="F18" s="15">
        <v>1008</v>
      </c>
      <c r="G18" s="14" t="s">
        <v>17</v>
      </c>
      <c r="H18" s="8"/>
      <c r="I18" s="11">
        <f t="shared" si="0"/>
        <v>0</v>
      </c>
    </row>
    <row r="19" spans="1:9" ht="37" customHeight="1">
      <c r="A19" s="7">
        <v>14</v>
      </c>
      <c r="B19" s="17" t="s">
        <v>70</v>
      </c>
      <c r="C19" s="17" t="s">
        <v>55</v>
      </c>
      <c r="D19" s="18" t="s">
        <v>11</v>
      </c>
      <c r="E19" s="17" t="s">
        <v>80</v>
      </c>
      <c r="F19" s="15">
        <v>786</v>
      </c>
      <c r="G19" s="14" t="s">
        <v>17</v>
      </c>
      <c r="H19" s="8"/>
      <c r="I19" s="11">
        <f t="shared" si="0"/>
        <v>0</v>
      </c>
    </row>
    <row r="20" spans="1:9" ht="20" customHeight="1">
      <c r="A20" s="3"/>
      <c r="B20" s="4" t="s">
        <v>18</v>
      </c>
      <c r="C20" s="5"/>
      <c r="D20" s="5"/>
      <c r="E20" s="5"/>
      <c r="F20" s="5"/>
      <c r="G20" s="5"/>
      <c r="H20" s="6"/>
      <c r="I20" s="11">
        <f t="shared" si="0"/>
        <v>0</v>
      </c>
    </row>
    <row r="21" spans="1:9" ht="37" customHeight="1">
      <c r="A21" s="7">
        <v>15</v>
      </c>
      <c r="B21" s="17" t="s">
        <v>110</v>
      </c>
      <c r="C21" s="17" t="s">
        <v>52</v>
      </c>
      <c r="D21" s="18" t="s">
        <v>19</v>
      </c>
      <c r="E21" s="17" t="s">
        <v>111</v>
      </c>
      <c r="F21" s="19">
        <v>872</v>
      </c>
      <c r="G21" s="20"/>
      <c r="H21" s="8"/>
      <c r="I21" s="11">
        <f t="shared" si="0"/>
        <v>0</v>
      </c>
    </row>
    <row r="22" spans="1:9" ht="54" customHeight="1">
      <c r="A22" s="7">
        <v>16</v>
      </c>
      <c r="B22" s="17" t="s">
        <v>112</v>
      </c>
      <c r="C22" s="17" t="s">
        <v>113</v>
      </c>
      <c r="D22" s="18" t="s">
        <v>16</v>
      </c>
      <c r="E22" s="17" t="s">
        <v>114</v>
      </c>
      <c r="F22" s="19">
        <v>747</v>
      </c>
      <c r="G22" s="20"/>
      <c r="H22" s="8"/>
      <c r="I22" s="11">
        <f t="shared" si="0"/>
        <v>0</v>
      </c>
    </row>
    <row r="23" spans="1:9" ht="37" customHeight="1">
      <c r="A23" s="7">
        <v>17</v>
      </c>
      <c r="B23" s="17" t="s">
        <v>115</v>
      </c>
      <c r="C23" s="17" t="s">
        <v>116</v>
      </c>
      <c r="D23" s="18" t="s">
        <v>13</v>
      </c>
      <c r="E23" s="17" t="s">
        <v>117</v>
      </c>
      <c r="F23" s="19">
        <v>1498</v>
      </c>
      <c r="G23" s="18" t="s">
        <v>20</v>
      </c>
      <c r="H23" s="8"/>
      <c r="I23" s="11">
        <f t="shared" si="0"/>
        <v>0</v>
      </c>
    </row>
    <row r="24" spans="1:9" ht="37" customHeight="1">
      <c r="A24" s="7">
        <v>18</v>
      </c>
      <c r="B24" s="17" t="s">
        <v>118</v>
      </c>
      <c r="C24" s="17" t="s">
        <v>96</v>
      </c>
      <c r="D24" s="18" t="s">
        <v>16</v>
      </c>
      <c r="E24" s="17" t="s">
        <v>119</v>
      </c>
      <c r="F24" s="19">
        <v>1502</v>
      </c>
      <c r="G24" s="18" t="s">
        <v>21</v>
      </c>
      <c r="H24" s="9"/>
      <c r="I24" s="11">
        <f t="shared" si="0"/>
        <v>0</v>
      </c>
    </row>
    <row r="25" spans="1:9" ht="37" customHeight="1">
      <c r="A25" s="7">
        <v>19</v>
      </c>
      <c r="B25" s="17" t="s">
        <v>120</v>
      </c>
      <c r="C25" s="17" t="s">
        <v>121</v>
      </c>
      <c r="D25" s="18" t="s">
        <v>11</v>
      </c>
      <c r="E25" s="17" t="s">
        <v>122</v>
      </c>
      <c r="F25" s="19">
        <v>1053</v>
      </c>
      <c r="G25" s="20"/>
      <c r="H25" s="8"/>
      <c r="I25" s="11">
        <f t="shared" si="0"/>
        <v>0</v>
      </c>
    </row>
    <row r="26" spans="1:9" ht="37" customHeight="1">
      <c r="A26" s="7">
        <v>20</v>
      </c>
      <c r="B26" s="17" t="s">
        <v>123</v>
      </c>
      <c r="C26" s="17" t="s">
        <v>63</v>
      </c>
      <c r="D26" s="18" t="s">
        <v>16</v>
      </c>
      <c r="E26" s="17" t="s">
        <v>73</v>
      </c>
      <c r="F26" s="19">
        <v>991</v>
      </c>
      <c r="G26" s="20"/>
      <c r="H26" s="8"/>
      <c r="I26" s="11">
        <f t="shared" si="0"/>
        <v>0</v>
      </c>
    </row>
    <row r="27" spans="1:9" ht="37" customHeight="1">
      <c r="A27" s="7">
        <v>21</v>
      </c>
      <c r="B27" s="17" t="s">
        <v>124</v>
      </c>
      <c r="C27" s="17" t="s">
        <v>52</v>
      </c>
      <c r="D27" s="18" t="s">
        <v>13</v>
      </c>
      <c r="E27" s="17" t="s">
        <v>125</v>
      </c>
      <c r="F27" s="19">
        <v>1778</v>
      </c>
      <c r="G27" s="18" t="s">
        <v>20</v>
      </c>
      <c r="H27" s="8"/>
      <c r="I27" s="11">
        <f t="shared" si="0"/>
        <v>0</v>
      </c>
    </row>
    <row r="28" spans="1:9" ht="37" customHeight="1">
      <c r="A28" s="7">
        <v>22</v>
      </c>
      <c r="B28" s="17" t="s">
        <v>124</v>
      </c>
      <c r="C28" s="17" t="s">
        <v>16</v>
      </c>
      <c r="D28" s="18" t="s">
        <v>16</v>
      </c>
      <c r="E28" s="17" t="s">
        <v>126</v>
      </c>
      <c r="F28" s="19">
        <v>789</v>
      </c>
      <c r="G28" s="18" t="s">
        <v>22</v>
      </c>
      <c r="H28" s="8"/>
      <c r="I28" s="11">
        <f t="shared" si="0"/>
        <v>0</v>
      </c>
    </row>
    <row r="29" spans="1:9" ht="20" customHeight="1">
      <c r="A29" s="3"/>
      <c r="B29" s="4" t="s">
        <v>23</v>
      </c>
      <c r="C29" s="5"/>
      <c r="D29" s="5"/>
      <c r="E29" s="5"/>
      <c r="F29" s="5"/>
      <c r="G29" s="5"/>
      <c r="H29" s="6"/>
      <c r="I29" s="11">
        <f t="shared" si="0"/>
        <v>0</v>
      </c>
    </row>
    <row r="30" spans="1:9" ht="37" customHeight="1">
      <c r="A30" s="7">
        <v>23</v>
      </c>
      <c r="B30" s="13" t="s">
        <v>134</v>
      </c>
      <c r="C30" s="13" t="s">
        <v>52</v>
      </c>
      <c r="D30" s="14" t="s">
        <v>16</v>
      </c>
      <c r="E30" s="13" t="s">
        <v>136</v>
      </c>
      <c r="F30" s="15">
        <v>1152</v>
      </c>
      <c r="G30" s="14" t="s">
        <v>12</v>
      </c>
      <c r="H30" s="8"/>
      <c r="I30" s="11">
        <f t="shared" si="0"/>
        <v>0</v>
      </c>
    </row>
    <row r="31" spans="1:9" ht="54" customHeight="1">
      <c r="A31" s="7">
        <v>24</v>
      </c>
      <c r="B31" s="13" t="s">
        <v>135</v>
      </c>
      <c r="C31" s="13" t="s">
        <v>121</v>
      </c>
      <c r="D31" s="14" t="s">
        <v>11</v>
      </c>
      <c r="E31" s="13" t="s">
        <v>137</v>
      </c>
      <c r="F31" s="15">
        <v>950</v>
      </c>
      <c r="G31" s="14" t="s">
        <v>17</v>
      </c>
      <c r="H31" s="8"/>
      <c r="I31" s="11">
        <f t="shared" si="0"/>
        <v>0</v>
      </c>
    </row>
    <row r="32" spans="1:9" ht="20" customHeight="1">
      <c r="A32" s="3"/>
      <c r="B32" s="4" t="s">
        <v>24</v>
      </c>
      <c r="C32" s="5"/>
      <c r="D32" s="5"/>
      <c r="E32" s="5"/>
      <c r="F32" s="5"/>
      <c r="G32" s="5"/>
      <c r="H32" s="6"/>
      <c r="I32" s="11">
        <f t="shared" si="0"/>
        <v>0</v>
      </c>
    </row>
    <row r="33" spans="1:9" ht="20" customHeight="1">
      <c r="A33" s="7">
        <v>25</v>
      </c>
      <c r="B33" s="17" t="s">
        <v>127</v>
      </c>
      <c r="C33" s="17" t="s">
        <v>57</v>
      </c>
      <c r="D33" s="18" t="s">
        <v>13</v>
      </c>
      <c r="E33" s="17" t="s">
        <v>128</v>
      </c>
      <c r="F33" s="19">
        <v>2383</v>
      </c>
      <c r="G33" s="18" t="s">
        <v>21</v>
      </c>
      <c r="H33" s="8"/>
      <c r="I33" s="11">
        <f t="shared" si="0"/>
        <v>0</v>
      </c>
    </row>
    <row r="34" spans="1:9" ht="37" customHeight="1">
      <c r="A34" s="7">
        <v>26</v>
      </c>
      <c r="B34" s="17" t="s">
        <v>129</v>
      </c>
      <c r="C34" s="17" t="s">
        <v>116</v>
      </c>
      <c r="D34" s="18" t="s">
        <v>13</v>
      </c>
      <c r="E34" s="17" t="s">
        <v>130</v>
      </c>
      <c r="F34" s="19">
        <v>1526</v>
      </c>
      <c r="G34" s="18" t="s">
        <v>22</v>
      </c>
      <c r="H34" s="8"/>
      <c r="I34" s="11">
        <f t="shared" si="0"/>
        <v>0</v>
      </c>
    </row>
    <row r="35" spans="1:9" ht="37" customHeight="1">
      <c r="A35" s="7">
        <v>27</v>
      </c>
      <c r="B35" s="17" t="s">
        <v>131</v>
      </c>
      <c r="C35" s="17" t="s">
        <v>132</v>
      </c>
      <c r="D35" s="18" t="s">
        <v>13</v>
      </c>
      <c r="E35" s="17" t="s">
        <v>133</v>
      </c>
      <c r="F35" s="19">
        <v>2431</v>
      </c>
      <c r="G35" s="18" t="s">
        <v>25</v>
      </c>
      <c r="H35" s="8"/>
      <c r="I35" s="11">
        <f t="shared" si="0"/>
        <v>0</v>
      </c>
    </row>
    <row r="36" spans="1:9" ht="20" customHeight="1">
      <c r="A36" s="3"/>
      <c r="B36" s="4" t="s">
        <v>26</v>
      </c>
      <c r="C36" s="5"/>
      <c r="D36" s="5"/>
      <c r="E36" s="5"/>
      <c r="F36" s="5"/>
      <c r="G36" s="5"/>
      <c r="H36" s="6"/>
      <c r="I36" s="11">
        <f t="shared" si="0"/>
        <v>0</v>
      </c>
    </row>
    <row r="37" spans="1:9" ht="37" customHeight="1">
      <c r="A37" s="7">
        <v>28</v>
      </c>
      <c r="B37" s="17" t="s">
        <v>87</v>
      </c>
      <c r="C37" s="17" t="s">
        <v>55</v>
      </c>
      <c r="D37" s="18" t="s">
        <v>11</v>
      </c>
      <c r="E37" s="17" t="s">
        <v>98</v>
      </c>
      <c r="F37" s="19">
        <v>962</v>
      </c>
      <c r="G37" s="20"/>
      <c r="H37" s="8"/>
      <c r="I37" s="11">
        <f t="shared" si="0"/>
        <v>0</v>
      </c>
    </row>
    <row r="38" spans="1:9" ht="37" customHeight="1">
      <c r="A38" s="7">
        <v>29</v>
      </c>
      <c r="B38" s="17" t="s">
        <v>88</v>
      </c>
      <c r="C38" s="17" t="s">
        <v>52</v>
      </c>
      <c r="D38" s="18" t="s">
        <v>16</v>
      </c>
      <c r="E38" s="17" t="s">
        <v>99</v>
      </c>
      <c r="F38" s="19">
        <v>1232</v>
      </c>
      <c r="G38" s="18" t="s">
        <v>12</v>
      </c>
      <c r="H38" s="8"/>
      <c r="I38" s="11">
        <f t="shared" si="0"/>
        <v>0</v>
      </c>
    </row>
    <row r="39" spans="1:9" ht="37" customHeight="1">
      <c r="A39" s="7">
        <v>30</v>
      </c>
      <c r="B39" s="17" t="s">
        <v>89</v>
      </c>
      <c r="C39" s="17" t="s">
        <v>100</v>
      </c>
      <c r="D39" s="18" t="s">
        <v>13</v>
      </c>
      <c r="E39" s="17" t="s">
        <v>101</v>
      </c>
      <c r="F39" s="19">
        <v>1543</v>
      </c>
      <c r="G39" s="18" t="s">
        <v>20</v>
      </c>
      <c r="H39" s="8"/>
      <c r="I39" s="11">
        <f t="shared" si="0"/>
        <v>0</v>
      </c>
    </row>
    <row r="40" spans="1:9" ht="37" customHeight="1">
      <c r="A40" s="7">
        <v>31</v>
      </c>
      <c r="B40" s="17" t="s">
        <v>90</v>
      </c>
      <c r="C40" s="17" t="s">
        <v>100</v>
      </c>
      <c r="D40" s="18" t="s">
        <v>13</v>
      </c>
      <c r="E40" s="17" t="s">
        <v>102</v>
      </c>
      <c r="F40" s="19">
        <v>1611</v>
      </c>
      <c r="G40" s="18" t="s">
        <v>14</v>
      </c>
      <c r="H40" s="8"/>
      <c r="I40" s="11">
        <f t="shared" si="0"/>
        <v>0</v>
      </c>
    </row>
    <row r="41" spans="1:9" ht="37" customHeight="1">
      <c r="A41" s="7">
        <v>32</v>
      </c>
      <c r="B41" s="17" t="s">
        <v>91</v>
      </c>
      <c r="C41" s="17" t="s">
        <v>92</v>
      </c>
      <c r="D41" s="18" t="s">
        <v>11</v>
      </c>
      <c r="E41" s="17" t="s">
        <v>103</v>
      </c>
      <c r="F41" s="19">
        <v>1162</v>
      </c>
      <c r="G41" s="20"/>
      <c r="H41" s="8"/>
      <c r="I41" s="11">
        <f t="shared" si="0"/>
        <v>0</v>
      </c>
    </row>
    <row r="42" spans="1:9" ht="37" customHeight="1">
      <c r="A42" s="7">
        <v>33</v>
      </c>
      <c r="B42" s="17" t="s">
        <v>93</v>
      </c>
      <c r="C42" s="17" t="s">
        <v>104</v>
      </c>
      <c r="D42" s="18" t="s">
        <v>13</v>
      </c>
      <c r="E42" s="17" t="s">
        <v>105</v>
      </c>
      <c r="F42" s="19">
        <v>2469</v>
      </c>
      <c r="G42" s="18" t="s">
        <v>21</v>
      </c>
      <c r="H42" s="8"/>
      <c r="I42" s="11">
        <f t="shared" si="0"/>
        <v>0</v>
      </c>
    </row>
    <row r="43" spans="1:9" ht="37" customHeight="1">
      <c r="A43" s="7">
        <v>34</v>
      </c>
      <c r="B43" s="17" t="s">
        <v>94</v>
      </c>
      <c r="C43" s="17" t="s">
        <v>106</v>
      </c>
      <c r="D43" s="18" t="s">
        <v>13</v>
      </c>
      <c r="E43" s="17" t="s">
        <v>107</v>
      </c>
      <c r="F43" s="19">
        <v>2165</v>
      </c>
      <c r="G43" s="18" t="s">
        <v>21</v>
      </c>
      <c r="H43" s="8"/>
      <c r="I43" s="11">
        <f t="shared" si="0"/>
        <v>0</v>
      </c>
    </row>
    <row r="44" spans="1:9" ht="37" customHeight="1">
      <c r="A44" s="7">
        <v>35</v>
      </c>
      <c r="B44" s="17" t="s">
        <v>95</v>
      </c>
      <c r="C44" s="17" t="s">
        <v>96</v>
      </c>
      <c r="D44" s="18" t="s">
        <v>13</v>
      </c>
      <c r="E44" s="17" t="s">
        <v>108</v>
      </c>
      <c r="F44" s="19">
        <v>1962</v>
      </c>
      <c r="G44" s="18" t="s">
        <v>25</v>
      </c>
      <c r="H44" s="8"/>
      <c r="I44" s="11">
        <f t="shared" si="0"/>
        <v>0</v>
      </c>
    </row>
    <row r="45" spans="1:9" ht="37" customHeight="1">
      <c r="A45" s="7">
        <v>36</v>
      </c>
      <c r="B45" s="17" t="s">
        <v>97</v>
      </c>
      <c r="C45" s="17" t="s">
        <v>96</v>
      </c>
      <c r="D45" s="18" t="s">
        <v>11</v>
      </c>
      <c r="E45" s="17" t="s">
        <v>109</v>
      </c>
      <c r="F45" s="19">
        <v>1608</v>
      </c>
      <c r="G45" s="20"/>
      <c r="H45" s="8"/>
      <c r="I45" s="11">
        <f t="shared" si="0"/>
        <v>0</v>
      </c>
    </row>
    <row r="46" spans="1:9" ht="20" customHeight="1">
      <c r="A46" s="3"/>
      <c r="B46" s="4" t="s">
        <v>27</v>
      </c>
      <c r="C46" s="5"/>
      <c r="D46" s="5"/>
      <c r="E46" s="5"/>
      <c r="F46" s="5"/>
      <c r="G46" s="5"/>
      <c r="H46" s="6"/>
      <c r="I46" s="11">
        <f t="shared" si="0"/>
        <v>0</v>
      </c>
    </row>
    <row r="47" spans="1:9" ht="37" customHeight="1">
      <c r="A47" s="7">
        <v>37</v>
      </c>
      <c r="B47" s="17" t="s">
        <v>138</v>
      </c>
      <c r="C47" s="17" t="s">
        <v>143</v>
      </c>
      <c r="D47" s="18" t="s">
        <v>16</v>
      </c>
      <c r="E47" s="17" t="s">
        <v>144</v>
      </c>
      <c r="F47" s="19">
        <v>731</v>
      </c>
      <c r="G47" s="18" t="s">
        <v>28</v>
      </c>
      <c r="H47" s="8"/>
      <c r="I47" s="11">
        <f t="shared" si="0"/>
        <v>0</v>
      </c>
    </row>
    <row r="48" spans="1:9" ht="37" customHeight="1">
      <c r="A48" s="7">
        <v>38</v>
      </c>
      <c r="B48" s="17" t="s">
        <v>139</v>
      </c>
      <c r="C48" s="17" t="s">
        <v>145</v>
      </c>
      <c r="D48" s="18" t="s">
        <v>16</v>
      </c>
      <c r="E48" s="17" t="s">
        <v>146</v>
      </c>
      <c r="F48" s="19">
        <v>691</v>
      </c>
      <c r="G48" s="18" t="s">
        <v>28</v>
      </c>
      <c r="H48" s="8"/>
      <c r="I48" s="11">
        <f t="shared" si="0"/>
        <v>0</v>
      </c>
    </row>
    <row r="49" spans="1:9" ht="37" customHeight="1">
      <c r="A49" s="7">
        <v>39</v>
      </c>
      <c r="B49" s="17" t="s">
        <v>140</v>
      </c>
      <c r="C49" s="17" t="s">
        <v>61</v>
      </c>
      <c r="D49" s="18" t="s">
        <v>19</v>
      </c>
      <c r="E49" s="17" t="s">
        <v>147</v>
      </c>
      <c r="F49" s="19">
        <v>648</v>
      </c>
      <c r="G49" s="20"/>
      <c r="H49" s="8"/>
      <c r="I49" s="11">
        <f t="shared" si="0"/>
        <v>0</v>
      </c>
    </row>
    <row r="50" spans="1:9" ht="37" customHeight="1">
      <c r="A50" s="7">
        <v>40</v>
      </c>
      <c r="B50" s="17" t="s">
        <v>141</v>
      </c>
      <c r="C50" s="17" t="s">
        <v>148</v>
      </c>
      <c r="D50" s="18" t="s">
        <v>11</v>
      </c>
      <c r="E50" s="17" t="s">
        <v>149</v>
      </c>
      <c r="F50" s="19">
        <v>672</v>
      </c>
      <c r="G50" s="20"/>
      <c r="H50" s="8"/>
      <c r="I50" s="11">
        <f t="shared" si="0"/>
        <v>0</v>
      </c>
    </row>
    <row r="51" spans="1:9" ht="37" customHeight="1">
      <c r="A51" s="7">
        <v>41</v>
      </c>
      <c r="B51" s="17" t="s">
        <v>142</v>
      </c>
      <c r="C51" s="17" t="s">
        <v>150</v>
      </c>
      <c r="D51" s="18" t="s">
        <v>11</v>
      </c>
      <c r="E51" s="17" t="s">
        <v>151</v>
      </c>
      <c r="F51" s="19">
        <v>953</v>
      </c>
      <c r="G51" s="18" t="s">
        <v>17</v>
      </c>
      <c r="H51" s="8"/>
      <c r="I51" s="11">
        <f t="shared" si="0"/>
        <v>0</v>
      </c>
    </row>
    <row r="52" spans="1:9" ht="20" customHeight="1">
      <c r="A52" s="3"/>
      <c r="B52" s="4" t="s">
        <v>29</v>
      </c>
      <c r="C52" s="5"/>
      <c r="D52" s="5"/>
      <c r="E52" s="5"/>
      <c r="F52" s="5"/>
      <c r="G52" s="5"/>
      <c r="H52" s="6"/>
      <c r="I52" s="11">
        <f t="shared" si="0"/>
        <v>0</v>
      </c>
    </row>
    <row r="53" spans="1:9" ht="37" customHeight="1">
      <c r="A53" s="7">
        <v>42</v>
      </c>
      <c r="B53" s="17" t="s">
        <v>152</v>
      </c>
      <c r="C53" s="17" t="s">
        <v>121</v>
      </c>
      <c r="D53" s="18" t="s">
        <v>13</v>
      </c>
      <c r="E53" s="17" t="s">
        <v>153</v>
      </c>
      <c r="F53" s="19">
        <v>1406</v>
      </c>
      <c r="G53" s="18" t="s">
        <v>25</v>
      </c>
      <c r="H53" s="8"/>
      <c r="I53" s="11">
        <f t="shared" si="0"/>
        <v>0</v>
      </c>
    </row>
    <row r="54" spans="1:9" ht="20" customHeight="1">
      <c r="A54" s="3"/>
      <c r="B54" s="4" t="s">
        <v>30</v>
      </c>
      <c r="C54" s="5"/>
      <c r="D54" s="5"/>
      <c r="E54" s="5"/>
      <c r="F54" s="5"/>
      <c r="G54" s="5"/>
      <c r="H54" s="6"/>
      <c r="I54" s="11">
        <f t="shared" si="0"/>
        <v>0</v>
      </c>
    </row>
    <row r="55" spans="1:9" ht="54" customHeight="1">
      <c r="A55" s="7">
        <v>43</v>
      </c>
      <c r="B55" s="17" t="s">
        <v>154</v>
      </c>
      <c r="C55" s="17" t="s">
        <v>52</v>
      </c>
      <c r="D55" s="18" t="s">
        <v>11</v>
      </c>
      <c r="E55" s="17" t="s">
        <v>157</v>
      </c>
      <c r="F55" s="19">
        <v>1512</v>
      </c>
      <c r="G55" s="20"/>
      <c r="H55" s="8"/>
      <c r="I55" s="11">
        <f t="shared" si="0"/>
        <v>0</v>
      </c>
    </row>
    <row r="56" spans="1:9" ht="37" customHeight="1">
      <c r="A56" s="7">
        <v>44</v>
      </c>
      <c r="B56" s="17" t="s">
        <v>155</v>
      </c>
      <c r="C56" s="17" t="s">
        <v>158</v>
      </c>
      <c r="D56" s="18" t="s">
        <v>11</v>
      </c>
      <c r="E56" s="17" t="s">
        <v>159</v>
      </c>
      <c r="F56" s="19">
        <v>1509</v>
      </c>
      <c r="G56" s="18" t="s">
        <v>25</v>
      </c>
      <c r="H56" s="8"/>
      <c r="I56" s="11">
        <f t="shared" si="0"/>
        <v>0</v>
      </c>
    </row>
    <row r="57" spans="1:9" ht="37" customHeight="1">
      <c r="A57" s="7">
        <v>45</v>
      </c>
      <c r="B57" s="17" t="s">
        <v>156</v>
      </c>
      <c r="C57" s="17" t="s">
        <v>57</v>
      </c>
      <c r="D57" s="18" t="s">
        <v>13</v>
      </c>
      <c r="E57" s="17" t="s">
        <v>160</v>
      </c>
      <c r="F57" s="19">
        <v>2284</v>
      </c>
      <c r="G57" s="18" t="s">
        <v>20</v>
      </c>
      <c r="H57" s="8"/>
      <c r="I57" s="11">
        <f t="shared" si="0"/>
        <v>0</v>
      </c>
    </row>
    <row r="58" spans="1:9" ht="20" customHeight="1">
      <c r="A58" s="3"/>
      <c r="B58" s="4" t="s">
        <v>31</v>
      </c>
      <c r="C58" s="5"/>
      <c r="D58" s="5"/>
      <c r="E58" s="5"/>
      <c r="F58" s="5"/>
      <c r="G58" s="5"/>
      <c r="H58" s="6"/>
      <c r="I58" s="11">
        <f t="shared" si="0"/>
        <v>0</v>
      </c>
    </row>
    <row r="59" spans="1:9" ht="37" customHeight="1">
      <c r="A59" s="7">
        <v>46</v>
      </c>
      <c r="B59" s="13" t="s">
        <v>161</v>
      </c>
      <c r="C59" s="13" t="s">
        <v>162</v>
      </c>
      <c r="D59" s="14" t="s">
        <v>13</v>
      </c>
      <c r="E59" s="13" t="s">
        <v>164</v>
      </c>
      <c r="F59" s="15">
        <v>743</v>
      </c>
      <c r="G59" s="14" t="s">
        <v>22</v>
      </c>
      <c r="H59" s="8"/>
      <c r="I59" s="11">
        <f t="shared" si="0"/>
        <v>0</v>
      </c>
    </row>
    <row r="60" spans="1:9" ht="37" customHeight="1">
      <c r="A60" s="7">
        <v>47</v>
      </c>
      <c r="B60" s="13" t="s">
        <v>163</v>
      </c>
      <c r="C60" s="13" t="s">
        <v>165</v>
      </c>
      <c r="D60" s="14" t="s">
        <v>13</v>
      </c>
      <c r="E60" s="13" t="s">
        <v>166</v>
      </c>
      <c r="F60" s="15">
        <v>1948</v>
      </c>
      <c r="G60" s="14" t="s">
        <v>17</v>
      </c>
      <c r="H60" s="8"/>
      <c r="I60" s="11">
        <f t="shared" si="0"/>
        <v>0</v>
      </c>
    </row>
    <row r="61" spans="1:9" ht="20" customHeight="1">
      <c r="A61" s="3"/>
      <c r="B61" s="4" t="s">
        <v>32</v>
      </c>
      <c r="C61" s="5"/>
      <c r="D61" s="5"/>
      <c r="E61" s="5"/>
      <c r="F61" s="5"/>
      <c r="G61" s="5"/>
      <c r="H61" s="6"/>
      <c r="I61" s="11">
        <f t="shared" si="0"/>
        <v>0</v>
      </c>
    </row>
    <row r="62" spans="1:9" ht="37" customHeight="1">
      <c r="A62" s="7">
        <v>48</v>
      </c>
      <c r="B62" s="17" t="s">
        <v>167</v>
      </c>
      <c r="C62" s="17" t="s">
        <v>57</v>
      </c>
      <c r="D62" s="18" t="s">
        <v>13</v>
      </c>
      <c r="E62" s="17" t="s">
        <v>171</v>
      </c>
      <c r="F62" s="19">
        <v>1549</v>
      </c>
      <c r="G62" s="18" t="s">
        <v>21</v>
      </c>
      <c r="H62" s="8"/>
      <c r="I62" s="11">
        <f t="shared" si="0"/>
        <v>0</v>
      </c>
    </row>
    <row r="63" spans="1:9" ht="71" customHeight="1">
      <c r="A63" s="7">
        <v>49</v>
      </c>
      <c r="B63" s="17" t="s">
        <v>168</v>
      </c>
      <c r="C63" s="17" t="s">
        <v>172</v>
      </c>
      <c r="D63" s="18" t="s">
        <v>13</v>
      </c>
      <c r="E63" s="17" t="s">
        <v>173</v>
      </c>
      <c r="F63" s="19">
        <v>2315</v>
      </c>
      <c r="G63" s="18" t="s">
        <v>14</v>
      </c>
      <c r="H63" s="8"/>
      <c r="I63" s="11">
        <f t="shared" si="0"/>
        <v>0</v>
      </c>
    </row>
    <row r="64" spans="1:9" ht="37" customHeight="1">
      <c r="A64" s="7">
        <v>50</v>
      </c>
      <c r="B64" s="17" t="s">
        <v>169</v>
      </c>
      <c r="C64" s="17" t="s">
        <v>174</v>
      </c>
      <c r="D64" s="18" t="s">
        <v>13</v>
      </c>
      <c r="E64" s="17" t="s">
        <v>175</v>
      </c>
      <c r="F64" s="19">
        <v>1914</v>
      </c>
      <c r="G64" s="18" t="s">
        <v>17</v>
      </c>
      <c r="H64" s="8"/>
      <c r="I64" s="11">
        <f t="shared" si="0"/>
        <v>0</v>
      </c>
    </row>
    <row r="65" spans="1:9" ht="20" customHeight="1">
      <c r="A65" s="3"/>
      <c r="B65" s="4" t="s">
        <v>33</v>
      </c>
      <c r="C65" s="5"/>
      <c r="D65" s="5"/>
      <c r="E65" s="5"/>
      <c r="F65" s="5"/>
      <c r="G65" s="5"/>
      <c r="H65" s="6"/>
      <c r="I65" s="11">
        <f t="shared" si="0"/>
        <v>0</v>
      </c>
    </row>
    <row r="66" spans="1:9" ht="54" customHeight="1">
      <c r="A66" s="7">
        <v>51</v>
      </c>
      <c r="B66" s="13" t="s">
        <v>176</v>
      </c>
      <c r="C66" s="13" t="s">
        <v>170</v>
      </c>
      <c r="D66" s="14" t="s">
        <v>13</v>
      </c>
      <c r="E66" s="13" t="s">
        <v>187</v>
      </c>
      <c r="F66" s="15">
        <v>1815</v>
      </c>
      <c r="G66" s="14" t="s">
        <v>22</v>
      </c>
      <c r="H66" s="8"/>
      <c r="I66" s="11">
        <f t="shared" si="0"/>
        <v>0</v>
      </c>
    </row>
    <row r="67" spans="1:9" ht="37" customHeight="1">
      <c r="A67" s="7">
        <v>52</v>
      </c>
      <c r="B67" s="13" t="s">
        <v>177</v>
      </c>
      <c r="C67" s="13" t="s">
        <v>52</v>
      </c>
      <c r="D67" s="14" t="s">
        <v>16</v>
      </c>
      <c r="E67" s="13" t="s">
        <v>188</v>
      </c>
      <c r="F67" s="15">
        <v>1447</v>
      </c>
      <c r="G67" s="14" t="s">
        <v>25</v>
      </c>
      <c r="H67" s="8"/>
      <c r="I67" s="11">
        <f t="shared" si="0"/>
        <v>0</v>
      </c>
    </row>
    <row r="68" spans="1:9" ht="37" customHeight="1">
      <c r="A68" s="7">
        <v>53</v>
      </c>
      <c r="B68" s="13" t="s">
        <v>178</v>
      </c>
      <c r="C68" s="13" t="s">
        <v>52</v>
      </c>
      <c r="D68" s="14" t="s">
        <v>16</v>
      </c>
      <c r="E68" s="13" t="s">
        <v>189</v>
      </c>
      <c r="F68" s="15">
        <v>1180</v>
      </c>
      <c r="G68" s="14" t="s">
        <v>25</v>
      </c>
      <c r="H68" s="8"/>
      <c r="I68" s="11">
        <f t="shared" si="0"/>
        <v>0</v>
      </c>
    </row>
    <row r="69" spans="1:9" ht="37" customHeight="1">
      <c r="A69" s="7">
        <v>54</v>
      </c>
      <c r="B69" s="13" t="s">
        <v>179</v>
      </c>
      <c r="C69" s="13" t="s">
        <v>96</v>
      </c>
      <c r="D69" s="14" t="s">
        <v>16</v>
      </c>
      <c r="E69" s="13" t="s">
        <v>190</v>
      </c>
      <c r="F69" s="15">
        <v>1227</v>
      </c>
      <c r="G69" s="14" t="s">
        <v>14</v>
      </c>
      <c r="H69" s="8"/>
      <c r="I69" s="11">
        <f t="shared" si="0"/>
        <v>0</v>
      </c>
    </row>
    <row r="70" spans="1:9" ht="37" customHeight="1">
      <c r="A70" s="7">
        <v>55</v>
      </c>
      <c r="B70" s="13" t="s">
        <v>180</v>
      </c>
      <c r="C70" s="13" t="s">
        <v>181</v>
      </c>
      <c r="D70" s="14" t="s">
        <v>11</v>
      </c>
      <c r="E70" s="13" t="s">
        <v>191</v>
      </c>
      <c r="F70" s="15">
        <v>554</v>
      </c>
      <c r="G70" s="16"/>
      <c r="H70" s="8"/>
      <c r="I70" s="11">
        <f t="shared" ref="I70:I132" si="1">IF(H70,1,0)</f>
        <v>0</v>
      </c>
    </row>
    <row r="71" spans="1:9" ht="37" customHeight="1">
      <c r="A71" s="7">
        <v>56</v>
      </c>
      <c r="B71" s="13" t="s">
        <v>182</v>
      </c>
      <c r="C71" s="13" t="s">
        <v>52</v>
      </c>
      <c r="D71" s="14" t="s">
        <v>16</v>
      </c>
      <c r="E71" s="13" t="s">
        <v>192</v>
      </c>
      <c r="F71" s="15">
        <v>1060</v>
      </c>
      <c r="G71" s="16"/>
      <c r="H71" s="8"/>
      <c r="I71" s="11">
        <f t="shared" si="1"/>
        <v>0</v>
      </c>
    </row>
    <row r="72" spans="1:9" ht="37" customHeight="1">
      <c r="A72" s="7">
        <v>57</v>
      </c>
      <c r="B72" s="13" t="s">
        <v>183</v>
      </c>
      <c r="C72" s="13" t="s">
        <v>116</v>
      </c>
      <c r="D72" s="14" t="s">
        <v>13</v>
      </c>
      <c r="E72" s="13" t="s">
        <v>193</v>
      </c>
      <c r="F72" s="15">
        <v>2048</v>
      </c>
      <c r="G72" s="16"/>
      <c r="H72" s="8"/>
      <c r="I72" s="11">
        <f t="shared" si="1"/>
        <v>0</v>
      </c>
    </row>
    <row r="73" spans="1:9" ht="54" customHeight="1">
      <c r="A73" s="7">
        <v>58</v>
      </c>
      <c r="B73" s="13" t="s">
        <v>184</v>
      </c>
      <c r="C73" s="13" t="s">
        <v>194</v>
      </c>
      <c r="D73" s="14" t="s">
        <v>11</v>
      </c>
      <c r="E73" s="13" t="s">
        <v>195</v>
      </c>
      <c r="F73" s="15">
        <v>1369</v>
      </c>
      <c r="G73" s="14" t="s">
        <v>25</v>
      </c>
      <c r="H73" s="8"/>
      <c r="I73" s="11">
        <f t="shared" si="1"/>
        <v>0</v>
      </c>
    </row>
    <row r="74" spans="1:9" ht="37" customHeight="1">
      <c r="A74" s="7">
        <v>59</v>
      </c>
      <c r="B74" s="13" t="s">
        <v>185</v>
      </c>
      <c r="C74" s="13" t="s">
        <v>52</v>
      </c>
      <c r="D74" s="14" t="s">
        <v>11</v>
      </c>
      <c r="E74" s="13" t="s">
        <v>196</v>
      </c>
      <c r="F74" s="15">
        <v>1445</v>
      </c>
      <c r="G74" s="14" t="s">
        <v>17</v>
      </c>
      <c r="H74" s="8"/>
      <c r="I74" s="11">
        <f t="shared" si="1"/>
        <v>0</v>
      </c>
    </row>
    <row r="75" spans="1:9" ht="37" customHeight="1">
      <c r="A75" s="7">
        <v>60</v>
      </c>
      <c r="B75" s="13" t="s">
        <v>186</v>
      </c>
      <c r="C75" s="13" t="s">
        <v>61</v>
      </c>
      <c r="D75" s="14" t="s">
        <v>19</v>
      </c>
      <c r="E75" s="13" t="s">
        <v>197</v>
      </c>
      <c r="F75" s="15">
        <v>551</v>
      </c>
      <c r="G75" s="16"/>
      <c r="H75" s="8"/>
      <c r="I75" s="11">
        <f t="shared" si="1"/>
        <v>0</v>
      </c>
    </row>
    <row r="76" spans="1:9" ht="20" customHeight="1">
      <c r="A76" s="3"/>
      <c r="B76" s="4" t="s">
        <v>34</v>
      </c>
      <c r="C76" s="5"/>
      <c r="D76" s="5"/>
      <c r="E76" s="5"/>
      <c r="F76" s="5"/>
      <c r="G76" s="5"/>
      <c r="H76" s="6"/>
      <c r="I76" s="11">
        <f t="shared" si="1"/>
        <v>0</v>
      </c>
    </row>
    <row r="77" spans="1:9" ht="37" customHeight="1">
      <c r="A77" s="7">
        <v>61</v>
      </c>
      <c r="B77" s="17" t="s">
        <v>198</v>
      </c>
      <c r="C77" s="17" t="s">
        <v>181</v>
      </c>
      <c r="D77" s="18" t="s">
        <v>11</v>
      </c>
      <c r="E77" s="17" t="s">
        <v>200</v>
      </c>
      <c r="F77" s="19">
        <v>1395</v>
      </c>
      <c r="G77" s="18" t="s">
        <v>25</v>
      </c>
      <c r="H77" s="8"/>
      <c r="I77" s="11">
        <f t="shared" si="1"/>
        <v>0</v>
      </c>
    </row>
    <row r="78" spans="1:9" ht="37" customHeight="1">
      <c r="A78" s="7">
        <v>62</v>
      </c>
      <c r="B78" s="17" t="s">
        <v>199</v>
      </c>
      <c r="C78" s="17" t="s">
        <v>201</v>
      </c>
      <c r="D78" s="18" t="s">
        <v>13</v>
      </c>
      <c r="E78" s="17" t="s">
        <v>202</v>
      </c>
      <c r="F78" s="19">
        <v>2478</v>
      </c>
      <c r="G78" s="18" t="s">
        <v>17</v>
      </c>
      <c r="H78" s="8"/>
      <c r="I78" s="11">
        <f t="shared" si="1"/>
        <v>0</v>
      </c>
    </row>
    <row r="79" spans="1:9" ht="20" customHeight="1">
      <c r="A79" s="3"/>
      <c r="B79" s="4" t="s">
        <v>35</v>
      </c>
      <c r="C79" s="5"/>
      <c r="D79" s="5"/>
      <c r="E79" s="5"/>
      <c r="F79" s="5"/>
      <c r="G79" s="5"/>
      <c r="H79" s="6"/>
      <c r="I79" s="11">
        <f t="shared" si="1"/>
        <v>0</v>
      </c>
    </row>
    <row r="80" spans="1:9" ht="37" customHeight="1">
      <c r="A80" s="7">
        <v>63</v>
      </c>
      <c r="B80" s="17" t="s">
        <v>203</v>
      </c>
      <c r="C80" s="17" t="s">
        <v>208</v>
      </c>
      <c r="D80" s="18" t="s">
        <v>13</v>
      </c>
      <c r="E80" s="17" t="s">
        <v>209</v>
      </c>
      <c r="F80" s="19">
        <v>2044</v>
      </c>
      <c r="G80" s="18" t="s">
        <v>17</v>
      </c>
      <c r="H80" s="8"/>
      <c r="I80" s="11">
        <f t="shared" si="1"/>
        <v>0</v>
      </c>
    </row>
    <row r="81" spans="1:9" ht="54" customHeight="1">
      <c r="A81" s="7">
        <v>64</v>
      </c>
      <c r="B81" s="17" t="s">
        <v>204</v>
      </c>
      <c r="C81" s="17" t="s">
        <v>205</v>
      </c>
      <c r="D81" s="18" t="s">
        <v>11</v>
      </c>
      <c r="E81" s="17" t="s">
        <v>210</v>
      </c>
      <c r="F81" s="19">
        <v>906</v>
      </c>
      <c r="G81" s="20"/>
      <c r="H81" s="8"/>
      <c r="I81" s="11">
        <f t="shared" si="1"/>
        <v>0</v>
      </c>
    </row>
    <row r="82" spans="1:9" ht="37" customHeight="1">
      <c r="A82" s="7">
        <v>65</v>
      </c>
      <c r="B82" s="17" t="s">
        <v>206</v>
      </c>
      <c r="C82" s="17" t="s">
        <v>57</v>
      </c>
      <c r="D82" s="18" t="s">
        <v>13</v>
      </c>
      <c r="E82" s="17" t="s">
        <v>211</v>
      </c>
      <c r="F82" s="19">
        <v>2149</v>
      </c>
      <c r="G82" s="18" t="s">
        <v>17</v>
      </c>
      <c r="H82" s="8"/>
      <c r="I82" s="11">
        <f t="shared" si="1"/>
        <v>0</v>
      </c>
    </row>
    <row r="83" spans="1:9" ht="37" customHeight="1">
      <c r="A83" s="7">
        <v>66</v>
      </c>
      <c r="B83" s="17" t="s">
        <v>207</v>
      </c>
      <c r="C83" s="17" t="s">
        <v>55</v>
      </c>
      <c r="D83" s="18" t="s">
        <v>11</v>
      </c>
      <c r="E83" s="17" t="s">
        <v>212</v>
      </c>
      <c r="F83" s="19">
        <v>925</v>
      </c>
      <c r="G83" s="20"/>
      <c r="H83" s="8"/>
      <c r="I83" s="11">
        <f t="shared" si="1"/>
        <v>0</v>
      </c>
    </row>
    <row r="84" spans="1:9" ht="20" customHeight="1">
      <c r="A84" s="3"/>
      <c r="B84" s="4" t="s">
        <v>36</v>
      </c>
      <c r="C84" s="5"/>
      <c r="D84" s="5"/>
      <c r="E84" s="5"/>
      <c r="F84" s="5"/>
      <c r="G84" s="5"/>
      <c r="H84" s="6"/>
      <c r="I84" s="11">
        <f t="shared" si="1"/>
        <v>0</v>
      </c>
    </row>
    <row r="85" spans="1:9" ht="37" customHeight="1">
      <c r="A85" s="7">
        <v>67</v>
      </c>
      <c r="B85" s="17" t="s">
        <v>213</v>
      </c>
      <c r="C85" s="17" t="s">
        <v>59</v>
      </c>
      <c r="D85" s="18" t="s">
        <v>16</v>
      </c>
      <c r="E85" s="17" t="s">
        <v>220</v>
      </c>
      <c r="F85" s="19">
        <v>943</v>
      </c>
      <c r="G85" s="18" t="s">
        <v>21</v>
      </c>
      <c r="H85" s="8"/>
      <c r="I85" s="11">
        <f t="shared" si="1"/>
        <v>0</v>
      </c>
    </row>
    <row r="86" spans="1:9" ht="37" customHeight="1">
      <c r="A86" s="7">
        <v>68</v>
      </c>
      <c r="B86" s="17" t="s">
        <v>214</v>
      </c>
      <c r="C86" s="17" t="s">
        <v>96</v>
      </c>
      <c r="D86" s="18" t="s">
        <v>16</v>
      </c>
      <c r="E86" s="17" t="s">
        <v>221</v>
      </c>
      <c r="F86" s="19">
        <v>827</v>
      </c>
      <c r="G86" s="18" t="s">
        <v>22</v>
      </c>
      <c r="H86" s="8"/>
      <c r="I86" s="11">
        <f t="shared" si="1"/>
        <v>0</v>
      </c>
    </row>
    <row r="87" spans="1:9" ht="54" customHeight="1">
      <c r="A87" s="7">
        <v>69</v>
      </c>
      <c r="B87" s="17" t="s">
        <v>215</v>
      </c>
      <c r="C87" s="17" t="s">
        <v>52</v>
      </c>
      <c r="D87" s="18" t="s">
        <v>11</v>
      </c>
      <c r="E87" s="17" t="s">
        <v>222</v>
      </c>
      <c r="F87" s="19">
        <v>1661</v>
      </c>
      <c r="G87" s="18" t="s">
        <v>37</v>
      </c>
      <c r="H87" s="8"/>
      <c r="I87" s="11">
        <f t="shared" si="1"/>
        <v>0</v>
      </c>
    </row>
    <row r="88" spans="1:9" ht="37" customHeight="1">
      <c r="A88" s="7">
        <v>70</v>
      </c>
      <c r="B88" s="17" t="s">
        <v>216</v>
      </c>
      <c r="C88" s="17" t="s">
        <v>223</v>
      </c>
      <c r="D88" s="18" t="s">
        <v>13</v>
      </c>
      <c r="E88" s="17" t="s">
        <v>224</v>
      </c>
      <c r="F88" s="19">
        <v>1546</v>
      </c>
      <c r="G88" s="18" t="s">
        <v>21</v>
      </c>
      <c r="H88" s="8"/>
      <c r="I88" s="11">
        <f t="shared" si="1"/>
        <v>0</v>
      </c>
    </row>
    <row r="89" spans="1:9" ht="37" customHeight="1">
      <c r="A89" s="7">
        <v>71</v>
      </c>
      <c r="B89" s="17" t="s">
        <v>217</v>
      </c>
      <c r="C89" s="17" t="s">
        <v>116</v>
      </c>
      <c r="D89" s="18" t="s">
        <v>13</v>
      </c>
      <c r="E89" s="17" t="s">
        <v>225</v>
      </c>
      <c r="F89" s="19">
        <v>1411</v>
      </c>
      <c r="G89" s="18" t="s">
        <v>38</v>
      </c>
      <c r="H89" s="8"/>
      <c r="I89" s="11">
        <f t="shared" si="1"/>
        <v>0</v>
      </c>
    </row>
    <row r="90" spans="1:9" ht="37" customHeight="1">
      <c r="A90" s="7">
        <v>72</v>
      </c>
      <c r="B90" s="17" t="s">
        <v>218</v>
      </c>
      <c r="C90" s="17" t="s">
        <v>226</v>
      </c>
      <c r="D90" s="18" t="s">
        <v>16</v>
      </c>
      <c r="E90" s="17" t="s">
        <v>227</v>
      </c>
      <c r="F90" s="19">
        <v>1110</v>
      </c>
      <c r="G90" s="18" t="s">
        <v>22</v>
      </c>
      <c r="H90" s="8"/>
      <c r="I90" s="11">
        <f t="shared" si="1"/>
        <v>0</v>
      </c>
    </row>
    <row r="91" spans="1:9" ht="37" customHeight="1">
      <c r="A91" s="7">
        <v>73</v>
      </c>
      <c r="B91" s="17" t="s">
        <v>219</v>
      </c>
      <c r="C91" s="17" t="s">
        <v>228</v>
      </c>
      <c r="D91" s="18" t="s">
        <v>13</v>
      </c>
      <c r="E91" s="17" t="s">
        <v>229</v>
      </c>
      <c r="F91" s="19">
        <v>1550</v>
      </c>
      <c r="G91" s="18" t="s">
        <v>10</v>
      </c>
      <c r="H91" s="8"/>
      <c r="I91" s="11">
        <f t="shared" si="1"/>
        <v>0</v>
      </c>
    </row>
    <row r="92" spans="1:9" ht="20" customHeight="1">
      <c r="A92" s="3"/>
      <c r="B92" s="4" t="s">
        <v>39</v>
      </c>
      <c r="C92" s="5"/>
      <c r="D92" s="5"/>
      <c r="E92" s="5"/>
      <c r="F92" s="5"/>
      <c r="G92" s="5"/>
      <c r="H92" s="6"/>
      <c r="I92" s="11">
        <f t="shared" si="1"/>
        <v>0</v>
      </c>
    </row>
    <row r="93" spans="1:9" ht="37" customHeight="1">
      <c r="A93" s="7">
        <v>74</v>
      </c>
      <c r="B93" s="17" t="s">
        <v>230</v>
      </c>
      <c r="C93" s="17" t="s">
        <v>16</v>
      </c>
      <c r="D93" s="18" t="s">
        <v>16</v>
      </c>
      <c r="E93" s="17" t="s">
        <v>238</v>
      </c>
      <c r="F93" s="19">
        <v>856</v>
      </c>
      <c r="G93" s="18" t="s">
        <v>25</v>
      </c>
      <c r="H93" s="8"/>
      <c r="I93" s="11">
        <f t="shared" si="1"/>
        <v>0</v>
      </c>
    </row>
    <row r="94" spans="1:9" ht="37" customHeight="1">
      <c r="A94" s="7">
        <v>75</v>
      </c>
      <c r="B94" s="17" t="s">
        <v>231</v>
      </c>
      <c r="C94" s="17" t="s">
        <v>239</v>
      </c>
      <c r="D94" s="18" t="s">
        <v>11</v>
      </c>
      <c r="E94" s="17" t="s">
        <v>240</v>
      </c>
      <c r="F94" s="19">
        <v>1077</v>
      </c>
      <c r="G94" s="18" t="s">
        <v>40</v>
      </c>
      <c r="H94" s="8"/>
      <c r="I94" s="11">
        <f t="shared" si="1"/>
        <v>0</v>
      </c>
    </row>
    <row r="95" spans="1:9" ht="37" customHeight="1">
      <c r="A95" s="7">
        <v>76</v>
      </c>
      <c r="B95" s="17" t="s">
        <v>232</v>
      </c>
      <c r="C95" s="17" t="s">
        <v>233</v>
      </c>
      <c r="D95" s="18" t="s">
        <v>13</v>
      </c>
      <c r="E95" s="17" t="s">
        <v>241</v>
      </c>
      <c r="F95" s="19">
        <v>959</v>
      </c>
      <c r="G95" s="20"/>
      <c r="H95" s="8"/>
      <c r="I95" s="11">
        <f t="shared" si="1"/>
        <v>0</v>
      </c>
    </row>
    <row r="96" spans="1:9" ht="37" customHeight="1">
      <c r="A96" s="7">
        <v>77</v>
      </c>
      <c r="B96" s="17" t="s">
        <v>234</v>
      </c>
      <c r="C96" s="17" t="s">
        <v>205</v>
      </c>
      <c r="D96" s="18" t="s">
        <v>11</v>
      </c>
      <c r="E96" s="17" t="s">
        <v>242</v>
      </c>
      <c r="F96" s="19">
        <v>790</v>
      </c>
      <c r="G96" s="18" t="s">
        <v>22</v>
      </c>
      <c r="H96" s="8"/>
      <c r="I96" s="11">
        <f t="shared" si="1"/>
        <v>0</v>
      </c>
    </row>
    <row r="97" spans="1:9" ht="54" customHeight="1">
      <c r="A97" s="7">
        <v>78</v>
      </c>
      <c r="B97" s="17" t="s">
        <v>235</v>
      </c>
      <c r="C97" s="17" t="s">
        <v>243</v>
      </c>
      <c r="D97" s="18" t="s">
        <v>16</v>
      </c>
      <c r="E97" s="17" t="s">
        <v>244</v>
      </c>
      <c r="F97" s="19">
        <v>919</v>
      </c>
      <c r="G97" s="18" t="s">
        <v>41</v>
      </c>
      <c r="H97" s="8"/>
      <c r="I97" s="11">
        <f t="shared" si="1"/>
        <v>0</v>
      </c>
    </row>
    <row r="98" spans="1:9" ht="71" customHeight="1">
      <c r="A98" s="7">
        <v>79</v>
      </c>
      <c r="B98" s="17" t="s">
        <v>236</v>
      </c>
      <c r="C98" s="17" t="s">
        <v>245</v>
      </c>
      <c r="D98" s="18" t="s">
        <v>11</v>
      </c>
      <c r="E98" s="17" t="s">
        <v>246</v>
      </c>
      <c r="F98" s="19">
        <v>1003</v>
      </c>
      <c r="G98" s="18" t="s">
        <v>22</v>
      </c>
      <c r="H98" s="8"/>
      <c r="I98" s="11">
        <f t="shared" si="1"/>
        <v>0</v>
      </c>
    </row>
    <row r="99" spans="1:9" ht="37" customHeight="1">
      <c r="A99" s="7">
        <v>80</v>
      </c>
      <c r="B99" s="17" t="s">
        <v>237</v>
      </c>
      <c r="C99" s="17" t="s">
        <v>61</v>
      </c>
      <c r="D99" s="18" t="s">
        <v>19</v>
      </c>
      <c r="E99" s="17" t="s">
        <v>247</v>
      </c>
      <c r="F99" s="19">
        <v>640</v>
      </c>
      <c r="G99" s="20"/>
      <c r="H99" s="8"/>
      <c r="I99" s="11">
        <f t="shared" si="1"/>
        <v>0</v>
      </c>
    </row>
    <row r="100" spans="1:9" ht="20" customHeight="1">
      <c r="A100" s="3"/>
      <c r="B100" s="4" t="s">
        <v>42</v>
      </c>
      <c r="C100" s="5"/>
      <c r="D100" s="5"/>
      <c r="E100" s="5"/>
      <c r="F100" s="5"/>
      <c r="G100" s="5"/>
      <c r="H100" s="6"/>
      <c r="I100" s="11">
        <f t="shared" si="1"/>
        <v>0</v>
      </c>
    </row>
    <row r="101" spans="1:9" ht="37" customHeight="1">
      <c r="A101" s="7">
        <v>81</v>
      </c>
      <c r="B101" s="24" t="s">
        <v>248</v>
      </c>
      <c r="C101" s="24" t="s">
        <v>96</v>
      </c>
      <c r="D101" s="21" t="s">
        <v>13</v>
      </c>
      <c r="E101" s="24" t="s">
        <v>268</v>
      </c>
      <c r="F101" s="22">
        <v>1279</v>
      </c>
      <c r="G101" s="23"/>
      <c r="H101" s="8"/>
      <c r="I101" s="11">
        <f t="shared" si="1"/>
        <v>0</v>
      </c>
    </row>
    <row r="102" spans="1:9" ht="37" customHeight="1">
      <c r="A102" s="7">
        <v>82</v>
      </c>
      <c r="B102" s="24" t="s">
        <v>249</v>
      </c>
      <c r="C102" s="24" t="s">
        <v>269</v>
      </c>
      <c r="D102" s="21" t="s">
        <v>13</v>
      </c>
      <c r="E102" s="24" t="s">
        <v>270</v>
      </c>
      <c r="F102" s="22">
        <v>2108</v>
      </c>
      <c r="G102" s="21" t="s">
        <v>17</v>
      </c>
      <c r="H102" s="8"/>
      <c r="I102" s="11">
        <f t="shared" si="1"/>
        <v>0</v>
      </c>
    </row>
    <row r="103" spans="1:9" ht="37" customHeight="1">
      <c r="A103" s="7">
        <v>83</v>
      </c>
      <c r="B103" s="24" t="s">
        <v>250</v>
      </c>
      <c r="C103" s="24" t="s">
        <v>271</v>
      </c>
      <c r="D103" s="21" t="s">
        <v>16</v>
      </c>
      <c r="E103" s="24" t="s">
        <v>272</v>
      </c>
      <c r="F103" s="22">
        <v>779</v>
      </c>
      <c r="G103" s="21" t="s">
        <v>22</v>
      </c>
      <c r="H103" s="8"/>
      <c r="I103" s="11">
        <f t="shared" si="1"/>
        <v>0</v>
      </c>
    </row>
    <row r="104" spans="1:9" ht="54" customHeight="1">
      <c r="A104" s="7">
        <v>84</v>
      </c>
      <c r="B104" s="24" t="s">
        <v>251</v>
      </c>
      <c r="C104" s="24" t="s">
        <v>174</v>
      </c>
      <c r="D104" s="21" t="s">
        <v>13</v>
      </c>
      <c r="E104" s="21" t="s">
        <v>43</v>
      </c>
      <c r="F104" s="22">
        <v>2065</v>
      </c>
      <c r="G104" s="21" t="s">
        <v>17</v>
      </c>
      <c r="H104" s="8"/>
      <c r="I104" s="11">
        <f t="shared" si="1"/>
        <v>0</v>
      </c>
    </row>
    <row r="105" spans="1:9" ht="37" customHeight="1">
      <c r="A105" s="7">
        <v>85</v>
      </c>
      <c r="B105" s="24" t="s">
        <v>252</v>
      </c>
      <c r="C105" s="24" t="s">
        <v>59</v>
      </c>
      <c r="D105" s="21" t="s">
        <v>16</v>
      </c>
      <c r="E105" s="24" t="s">
        <v>273</v>
      </c>
      <c r="F105" s="22">
        <v>797</v>
      </c>
      <c r="G105" s="23"/>
      <c r="H105" s="8"/>
      <c r="I105" s="11">
        <f t="shared" si="1"/>
        <v>0</v>
      </c>
    </row>
    <row r="106" spans="1:9" ht="37" customHeight="1">
      <c r="A106" s="7">
        <v>86</v>
      </c>
      <c r="B106" s="24" t="s">
        <v>253</v>
      </c>
      <c r="C106" s="24" t="s">
        <v>121</v>
      </c>
      <c r="D106" s="21" t="s">
        <v>11</v>
      </c>
      <c r="E106" s="24" t="s">
        <v>274</v>
      </c>
      <c r="F106" s="22">
        <v>933</v>
      </c>
      <c r="G106" s="21" t="s">
        <v>41</v>
      </c>
      <c r="H106" s="8"/>
      <c r="I106" s="11">
        <f t="shared" si="1"/>
        <v>0</v>
      </c>
    </row>
    <row r="107" spans="1:9" ht="37" customHeight="1">
      <c r="A107" s="7">
        <v>87</v>
      </c>
      <c r="B107" s="24" t="s">
        <v>254</v>
      </c>
      <c r="C107" s="24" t="s">
        <v>121</v>
      </c>
      <c r="D107" s="21" t="s">
        <v>11</v>
      </c>
      <c r="E107" s="24" t="s">
        <v>275</v>
      </c>
      <c r="F107" s="22">
        <v>1190</v>
      </c>
      <c r="G107" s="21" t="s">
        <v>25</v>
      </c>
      <c r="H107" s="8"/>
      <c r="I107" s="11">
        <f t="shared" si="1"/>
        <v>0</v>
      </c>
    </row>
    <row r="108" spans="1:9" ht="37" customHeight="1">
      <c r="A108" s="7">
        <v>88</v>
      </c>
      <c r="B108" s="24" t="s">
        <v>255</v>
      </c>
      <c r="C108" s="24" t="s">
        <v>96</v>
      </c>
      <c r="D108" s="21" t="s">
        <v>13</v>
      </c>
      <c r="E108" s="24" t="s">
        <v>276</v>
      </c>
      <c r="F108" s="22">
        <v>1167</v>
      </c>
      <c r="G108" s="21" t="s">
        <v>17</v>
      </c>
      <c r="H108" s="8"/>
      <c r="I108" s="11">
        <f t="shared" si="1"/>
        <v>0</v>
      </c>
    </row>
    <row r="109" spans="1:9" ht="37" customHeight="1">
      <c r="A109" s="7">
        <v>89</v>
      </c>
      <c r="B109" s="24" t="s">
        <v>256</v>
      </c>
      <c r="C109" s="24" t="s">
        <v>277</v>
      </c>
      <c r="D109" s="21" t="s">
        <v>16</v>
      </c>
      <c r="E109" s="24" t="s">
        <v>278</v>
      </c>
      <c r="F109" s="22">
        <v>1051</v>
      </c>
      <c r="G109" s="21" t="s">
        <v>14</v>
      </c>
      <c r="H109" s="8"/>
      <c r="I109" s="11">
        <f t="shared" si="1"/>
        <v>0</v>
      </c>
    </row>
    <row r="110" spans="1:9" ht="37" customHeight="1">
      <c r="A110" s="7">
        <v>90</v>
      </c>
      <c r="B110" s="24" t="s">
        <v>257</v>
      </c>
      <c r="C110" s="24" t="s">
        <v>55</v>
      </c>
      <c r="D110" s="21" t="s">
        <v>11</v>
      </c>
      <c r="E110" s="24" t="s">
        <v>279</v>
      </c>
      <c r="F110" s="22">
        <v>990</v>
      </c>
      <c r="G110" s="23"/>
      <c r="H110" s="8"/>
      <c r="I110" s="11">
        <f t="shared" si="1"/>
        <v>0</v>
      </c>
    </row>
    <row r="111" spans="1:9" ht="71" customHeight="1">
      <c r="A111" s="7">
        <v>91</v>
      </c>
      <c r="B111" s="24" t="s">
        <v>258</v>
      </c>
      <c r="C111" s="24" t="s">
        <v>280</v>
      </c>
      <c r="D111" s="21" t="s">
        <v>13</v>
      </c>
      <c r="E111" s="24" t="s">
        <v>281</v>
      </c>
      <c r="F111" s="22">
        <v>1278</v>
      </c>
      <c r="G111" s="21" t="s">
        <v>14</v>
      </c>
      <c r="H111" s="8"/>
      <c r="I111" s="11">
        <f t="shared" si="1"/>
        <v>0</v>
      </c>
    </row>
    <row r="112" spans="1:9" ht="37" customHeight="1">
      <c r="A112" s="7">
        <v>92</v>
      </c>
      <c r="B112" s="24" t="s">
        <v>259</v>
      </c>
      <c r="C112" s="24" t="s">
        <v>96</v>
      </c>
      <c r="D112" s="21" t="s">
        <v>11</v>
      </c>
      <c r="E112" s="24" t="s">
        <v>282</v>
      </c>
      <c r="F112" s="22">
        <v>1547</v>
      </c>
      <c r="G112" s="23"/>
      <c r="H112" s="8"/>
      <c r="I112" s="11">
        <f t="shared" si="1"/>
        <v>0</v>
      </c>
    </row>
    <row r="113" spans="1:9" ht="54" customHeight="1">
      <c r="A113" s="7">
        <v>93</v>
      </c>
      <c r="B113" s="24" t="s">
        <v>260</v>
      </c>
      <c r="C113" s="24" t="s">
        <v>116</v>
      </c>
      <c r="D113" s="21" t="s">
        <v>13</v>
      </c>
      <c r="E113" s="24" t="s">
        <v>283</v>
      </c>
      <c r="F113" s="22">
        <v>2005</v>
      </c>
      <c r="G113" s="21" t="s">
        <v>17</v>
      </c>
      <c r="H113" s="8"/>
      <c r="I113" s="11">
        <f t="shared" si="1"/>
        <v>0</v>
      </c>
    </row>
    <row r="114" spans="1:9" ht="54" customHeight="1">
      <c r="A114" s="7">
        <v>94</v>
      </c>
      <c r="B114" s="24" t="s">
        <v>261</v>
      </c>
      <c r="C114" s="24" t="s">
        <v>172</v>
      </c>
      <c r="D114" s="21" t="s">
        <v>13</v>
      </c>
      <c r="E114" s="24" t="s">
        <v>284</v>
      </c>
      <c r="F114" s="22">
        <v>2113</v>
      </c>
      <c r="G114" s="21" t="s">
        <v>20</v>
      </c>
      <c r="H114" s="8"/>
      <c r="I114" s="11">
        <f t="shared" si="1"/>
        <v>0</v>
      </c>
    </row>
    <row r="115" spans="1:9" ht="54" customHeight="1">
      <c r="A115" s="7">
        <v>95</v>
      </c>
      <c r="B115" s="24" t="s">
        <v>262</v>
      </c>
      <c r="C115" s="24" t="s">
        <v>263</v>
      </c>
      <c r="D115" s="21" t="s">
        <v>11</v>
      </c>
      <c r="E115" s="24" t="s">
        <v>285</v>
      </c>
      <c r="F115" s="22">
        <v>1107</v>
      </c>
      <c r="G115" s="23"/>
      <c r="H115" s="8"/>
      <c r="I115" s="11">
        <f t="shared" si="1"/>
        <v>0</v>
      </c>
    </row>
    <row r="116" spans="1:9" ht="54" customHeight="1">
      <c r="A116" s="7">
        <v>96</v>
      </c>
      <c r="B116" s="24" t="s">
        <v>264</v>
      </c>
      <c r="C116" s="24" t="s">
        <v>57</v>
      </c>
      <c r="D116" s="21" t="s">
        <v>13</v>
      </c>
      <c r="E116" s="24" t="s">
        <v>286</v>
      </c>
      <c r="F116" s="22">
        <v>713</v>
      </c>
      <c r="G116" s="21" t="s">
        <v>21</v>
      </c>
      <c r="H116" s="8"/>
      <c r="I116" s="11">
        <f t="shared" si="1"/>
        <v>0</v>
      </c>
    </row>
    <row r="117" spans="1:9" ht="20" customHeight="1">
      <c r="A117" s="7">
        <v>97</v>
      </c>
      <c r="B117" s="24" t="s">
        <v>265</v>
      </c>
      <c r="C117" s="24" t="s">
        <v>61</v>
      </c>
      <c r="D117" s="21" t="s">
        <v>16</v>
      </c>
      <c r="E117" s="24" t="s">
        <v>287</v>
      </c>
      <c r="F117" s="22">
        <v>621</v>
      </c>
      <c r="G117" s="21" t="s">
        <v>17</v>
      </c>
      <c r="H117" s="8"/>
      <c r="I117" s="11">
        <f t="shared" si="1"/>
        <v>0</v>
      </c>
    </row>
    <row r="118" spans="1:9" ht="54" customHeight="1">
      <c r="A118" s="7">
        <v>98</v>
      </c>
      <c r="B118" s="24" t="s">
        <v>266</v>
      </c>
      <c r="C118" s="24" t="s">
        <v>263</v>
      </c>
      <c r="D118" s="21" t="s">
        <v>11</v>
      </c>
      <c r="E118" s="24" t="s">
        <v>288</v>
      </c>
      <c r="F118" s="22">
        <v>927</v>
      </c>
      <c r="G118" s="23"/>
      <c r="H118" s="8"/>
      <c r="I118" s="11">
        <f t="shared" si="1"/>
        <v>0</v>
      </c>
    </row>
    <row r="119" spans="1:9" ht="37" customHeight="1">
      <c r="A119" s="7">
        <v>99</v>
      </c>
      <c r="B119" s="24" t="s">
        <v>267</v>
      </c>
      <c r="C119" s="24" t="s">
        <v>289</v>
      </c>
      <c r="D119" s="21" t="s">
        <v>13</v>
      </c>
      <c r="E119" s="24" t="s">
        <v>290</v>
      </c>
      <c r="F119" s="22">
        <v>2224</v>
      </c>
      <c r="G119" s="21" t="s">
        <v>22</v>
      </c>
      <c r="H119" s="8"/>
      <c r="I119" s="11">
        <f t="shared" si="1"/>
        <v>0</v>
      </c>
    </row>
    <row r="120" spans="1:9" ht="20" customHeight="1">
      <c r="A120" s="3"/>
      <c r="B120" s="4" t="s">
        <v>44</v>
      </c>
      <c r="C120" s="5"/>
      <c r="D120" s="5"/>
      <c r="E120" s="5"/>
      <c r="F120" s="5"/>
      <c r="G120" s="5"/>
      <c r="H120" s="6"/>
      <c r="I120" s="11">
        <f t="shared" si="1"/>
        <v>0</v>
      </c>
    </row>
    <row r="121" spans="1:9" ht="37" customHeight="1">
      <c r="A121" s="7">
        <v>100</v>
      </c>
      <c r="B121" s="17" t="s">
        <v>291</v>
      </c>
      <c r="C121" s="17" t="s">
        <v>292</v>
      </c>
      <c r="D121" s="18" t="s">
        <v>16</v>
      </c>
      <c r="E121" s="17" t="s">
        <v>293</v>
      </c>
      <c r="F121" s="19">
        <v>1170</v>
      </c>
      <c r="G121" s="18" t="s">
        <v>17</v>
      </c>
      <c r="H121" s="8"/>
      <c r="I121" s="11">
        <f t="shared" si="1"/>
        <v>0</v>
      </c>
    </row>
    <row r="122" spans="1:9" ht="20" customHeight="1">
      <c r="A122" s="3"/>
      <c r="B122" s="4" t="s">
        <v>45</v>
      </c>
      <c r="C122" s="5"/>
      <c r="D122" s="5"/>
      <c r="E122" s="5"/>
      <c r="F122" s="5"/>
      <c r="G122" s="5"/>
      <c r="H122" s="6"/>
      <c r="I122" s="11">
        <f t="shared" si="1"/>
        <v>0</v>
      </c>
    </row>
    <row r="123" spans="1:9" ht="54" customHeight="1">
      <c r="A123" s="7">
        <v>101</v>
      </c>
      <c r="B123" s="17" t="s">
        <v>294</v>
      </c>
      <c r="C123" s="17" t="s">
        <v>172</v>
      </c>
      <c r="D123" s="18" t="s">
        <v>13</v>
      </c>
      <c r="E123" s="17" t="s">
        <v>295</v>
      </c>
      <c r="F123" s="19">
        <v>2501</v>
      </c>
      <c r="G123" s="18" t="s">
        <v>14</v>
      </c>
      <c r="H123" s="8"/>
      <c r="I123" s="11">
        <f t="shared" si="1"/>
        <v>0</v>
      </c>
    </row>
    <row r="124" spans="1:9" ht="20" customHeight="1">
      <c r="A124" s="3"/>
      <c r="B124" s="4" t="s">
        <v>46</v>
      </c>
      <c r="C124" s="5"/>
      <c r="D124" s="5"/>
      <c r="E124" s="5"/>
      <c r="F124" s="5"/>
      <c r="G124" s="5"/>
      <c r="H124" s="6"/>
      <c r="I124" s="11">
        <f t="shared" si="1"/>
        <v>0</v>
      </c>
    </row>
    <row r="125" spans="1:9" ht="54" customHeight="1">
      <c r="A125" s="7">
        <v>102</v>
      </c>
      <c r="B125" s="17" t="s">
        <v>296</v>
      </c>
      <c r="C125" s="17" t="s">
        <v>292</v>
      </c>
      <c r="D125" s="18" t="s">
        <v>16</v>
      </c>
      <c r="E125" s="17" t="s">
        <v>297</v>
      </c>
      <c r="F125" s="19">
        <v>1283</v>
      </c>
      <c r="G125" s="18" t="s">
        <v>17</v>
      </c>
      <c r="H125" s="9"/>
      <c r="I125" s="11">
        <f t="shared" si="1"/>
        <v>0</v>
      </c>
    </row>
    <row r="126" spans="1:9" ht="20" customHeight="1">
      <c r="A126" s="3"/>
      <c r="B126" s="4" t="s">
        <v>47</v>
      </c>
      <c r="C126" s="5"/>
      <c r="D126" s="5"/>
      <c r="E126" s="5"/>
      <c r="F126" s="5"/>
      <c r="G126" s="5"/>
      <c r="H126" s="6"/>
      <c r="I126" s="11">
        <f t="shared" si="1"/>
        <v>0</v>
      </c>
    </row>
    <row r="127" spans="1:9" ht="37" customHeight="1">
      <c r="A127" s="7">
        <v>103</v>
      </c>
      <c r="B127" s="13" t="s">
        <v>298</v>
      </c>
      <c r="C127" s="13" t="s">
        <v>205</v>
      </c>
      <c r="D127" s="14" t="s">
        <v>11</v>
      </c>
      <c r="E127" s="13" t="s">
        <v>302</v>
      </c>
      <c r="F127" s="15">
        <v>843</v>
      </c>
      <c r="G127" s="14" t="s">
        <v>17</v>
      </c>
      <c r="H127" s="8"/>
      <c r="I127" s="11">
        <f t="shared" si="1"/>
        <v>0</v>
      </c>
    </row>
    <row r="128" spans="1:9" ht="37" customHeight="1">
      <c r="A128" s="7">
        <v>104</v>
      </c>
      <c r="B128" s="13" t="s">
        <v>299</v>
      </c>
      <c r="C128" s="13" t="s">
        <v>59</v>
      </c>
      <c r="D128" s="14" t="s">
        <v>16</v>
      </c>
      <c r="E128" s="13" t="s">
        <v>303</v>
      </c>
      <c r="F128" s="15">
        <v>1284</v>
      </c>
      <c r="G128" s="14" t="s">
        <v>38</v>
      </c>
      <c r="H128" s="8"/>
      <c r="I128" s="11">
        <f t="shared" si="1"/>
        <v>0</v>
      </c>
    </row>
    <row r="129" spans="1:9" ht="37" customHeight="1">
      <c r="A129" s="7">
        <v>105</v>
      </c>
      <c r="B129" s="13" t="s">
        <v>300</v>
      </c>
      <c r="C129" s="13" t="s">
        <v>205</v>
      </c>
      <c r="D129" s="14" t="s">
        <v>13</v>
      </c>
      <c r="E129" s="13" t="s">
        <v>304</v>
      </c>
      <c r="F129" s="15">
        <v>1090</v>
      </c>
      <c r="G129" s="14" t="s">
        <v>40</v>
      </c>
      <c r="H129" s="8"/>
      <c r="I129" s="11">
        <f t="shared" si="1"/>
        <v>0</v>
      </c>
    </row>
    <row r="130" spans="1:9" ht="37" customHeight="1">
      <c r="A130" s="7">
        <v>106</v>
      </c>
      <c r="B130" s="13" t="s">
        <v>301</v>
      </c>
      <c r="C130" s="13" t="s">
        <v>57</v>
      </c>
      <c r="D130" s="14" t="s">
        <v>13</v>
      </c>
      <c r="E130" s="13" t="s">
        <v>305</v>
      </c>
      <c r="F130" s="15">
        <v>1631</v>
      </c>
      <c r="G130" s="14" t="s">
        <v>21</v>
      </c>
      <c r="H130" s="8"/>
      <c r="I130" s="11">
        <f t="shared" si="1"/>
        <v>0</v>
      </c>
    </row>
    <row r="131" spans="1:9" ht="20" customHeight="1">
      <c r="A131" s="3"/>
      <c r="B131" s="4" t="s">
        <v>48</v>
      </c>
      <c r="C131" s="5"/>
      <c r="D131" s="5"/>
      <c r="E131" s="5"/>
      <c r="F131" s="5"/>
      <c r="G131" s="5"/>
      <c r="H131" s="6"/>
      <c r="I131" s="11">
        <f t="shared" si="1"/>
        <v>0</v>
      </c>
    </row>
    <row r="132" spans="1:9" ht="37" customHeight="1">
      <c r="A132" s="7">
        <v>107</v>
      </c>
      <c r="B132" s="17" t="s">
        <v>306</v>
      </c>
      <c r="C132" s="17" t="s">
        <v>92</v>
      </c>
      <c r="D132" s="18" t="s">
        <v>11</v>
      </c>
      <c r="E132" s="17" t="s">
        <v>307</v>
      </c>
      <c r="F132" s="19">
        <v>1039</v>
      </c>
      <c r="G132" s="20"/>
      <c r="H132" s="8"/>
      <c r="I132" s="11">
        <f t="shared" si="1"/>
        <v>0</v>
      </c>
    </row>
  </sheetData>
  <autoFilter ref="A4:H132"/>
  <mergeCells count="1">
    <mergeCell ref="A1:G1"/>
  </mergeCells>
  <phoneticPr fontId="6" type="noConversion"/>
  <pageMargins left="0.5" right="0.5" top="0.75" bottom="0.75" header="0.27777800000000002" footer="0.27777800000000002"/>
  <pageSetup paperSize="9" orientation="portrait" horizontalDpi="4294967292" verticalDpi="4294967292"/>
  <headerFooter>
    <oddFooter>&amp;C&amp;"Helvetica Neue,Regular"&amp;12&amp;K000000&amp;P</oddFooter>
  </headerFooter>
  <ignoredErrors>
    <ignoredError sqref="I5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Pierre Berberat</cp:lastModifiedBy>
  <dcterms:created xsi:type="dcterms:W3CDTF">2018-05-31T19:35:22Z</dcterms:created>
  <dcterms:modified xsi:type="dcterms:W3CDTF">2018-06-02T09:14:48Z</dcterms:modified>
</cp:coreProperties>
</file>